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295" yWindow="30" windowWidth="19440" windowHeight="10965"/>
  </bookViews>
  <sheets>
    <sheet name="9 день" sheetId="19" r:id="rId1"/>
  </sheets>
  <definedNames>
    <definedName name="_xlnm.Print_Area" localSheetId="0">'9 день'!$A$1:$L$25</definedName>
  </definedNames>
  <calcPr calcId="124519"/>
</workbook>
</file>

<file path=xl/calcChain.xml><?xml version="1.0" encoding="utf-8"?>
<calcChain xmlns="http://schemas.openxmlformats.org/spreadsheetml/2006/main">
  <c r="F21" i="19"/>
  <c r="F12"/>
  <c r="E21"/>
  <c r="E12"/>
  <c r="J21" l="1"/>
  <c r="J12" l="1"/>
  <c r="G21" l="1"/>
  <c r="H21"/>
  <c r="I21"/>
  <c r="J22"/>
  <c r="J13" l="1"/>
  <c r="I12"/>
  <c r="H12"/>
  <c r="G12"/>
</calcChain>
</file>

<file path=xl/sharedStrings.xml><?xml version="1.0" encoding="utf-8"?>
<sst xmlns="http://schemas.openxmlformats.org/spreadsheetml/2006/main" count="45" uniqueCount="38">
  <si>
    <t xml:space="preserve"> Прием пищи</t>
  </si>
  <si>
    <t>Завтрак</t>
  </si>
  <si>
    <t>Обед</t>
  </si>
  <si>
    <t xml:space="preserve"> закуска</t>
  </si>
  <si>
    <t>1 блюдо</t>
  </si>
  <si>
    <t>2 блюдо</t>
  </si>
  <si>
    <t xml:space="preserve">Хлеб ржаной 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</si>
  <si>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</si>
  <si>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</si>
  <si>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</si>
  <si>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</si>
  <si>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</si>
  <si>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</si>
  <si>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</si>
  <si>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</si>
  <si>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</si>
  <si>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</si>
  <si>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</si>
  <si>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</si>
  <si>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</si>
  <si>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</si>
  <si>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</si>
  <si>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</si>
  <si>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</si>
  <si>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</si>
  <si>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</si>
  <si>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Батон пшеничный</t>
  </si>
  <si>
    <t>Хлеб пшеничный</t>
  </si>
  <si>
    <t>гарнир</t>
  </si>
  <si>
    <t>Борщ с мясом и сметаной</t>
  </si>
  <si>
    <t>Напиток витаминизированный плодово – ягодный (черносмородиновый)</t>
  </si>
  <si>
    <t xml:space="preserve">Котлета мясная (говядина,  мякоть куриная) </t>
  </si>
  <si>
    <t>Картофель запеченный с  зеленью (пром пр-ва)</t>
  </si>
  <si>
    <t>Капуста квашенная</t>
  </si>
  <si>
    <t xml:space="preserve">Рыба запеченная с сыром </t>
  </si>
  <si>
    <t>Фрукты в ассортименте (яблоко)</t>
  </si>
  <si>
    <t xml:space="preserve">Компот фруктово-ягодный </t>
  </si>
  <si>
    <t xml:space="preserve">Сложный гарнир №2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</si>
</sst>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3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4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/>
    </xf>
    <xf numFmtId="0" fontId="11" fillId="2" borderId="0" xfId="0" applyFont="1" applyFill="1"/>
    <xf numFmtId="0" fontId="13" fillId="2" borderId="0" xfId="0" applyFont="1" applyFill="1" applyBorder="1" applyAlignment="1">
      <alignment horizontal="center"/>
    </xf>
    <xf numFmtId="0" fontId="9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6" fillId="0" borderId="12" xfId="0" applyFont="1" applyBorder="1"/>
    <xf numFmtId="0" fontId="7" fillId="0" borderId="14" xfId="0" applyFont="1" applyBorder="1"/>
    <xf numFmtId="0" fontId="6" fillId="0" borderId="13" xfId="0" applyFont="1" applyBorder="1"/>
    <xf numFmtId="0" fontId="7" fillId="0" borderId="10" xfId="0" applyFont="1" applyBorder="1" applyAlignment="1">
      <alignment horizontal="center"/>
    </xf>
    <xf numFmtId="0" fontId="10" fillId="0" borderId="0" xfId="0" applyFont="1" applyBorder="1"/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10" fillId="2" borderId="30" xfId="0" applyFont="1" applyFill="1" applyBorder="1"/>
    <xf numFmtId="0" fontId="10" fillId="2" borderId="0" xfId="0" applyFont="1" applyFill="1" applyBorder="1"/>
    <xf numFmtId="0" fontId="9" fillId="2" borderId="30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2" borderId="29" xfId="0" applyFont="1" applyFill="1" applyBorder="1"/>
    <xf numFmtId="0" fontId="4" fillId="0" borderId="0" xfId="0" applyFont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28" xfId="0" applyFont="1" applyBorder="1"/>
    <xf numFmtId="0" fontId="8" fillId="0" borderId="29" xfId="0" applyFont="1" applyBorder="1"/>
    <xf numFmtId="0" fontId="9" fillId="2" borderId="21" xfId="0" applyFont="1" applyFill="1" applyBorder="1"/>
    <xf numFmtId="0" fontId="10" fillId="0" borderId="20" xfId="0" applyFont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0" borderId="20" xfId="0" applyFont="1" applyBorder="1"/>
    <xf numFmtId="0" fontId="10" fillId="0" borderId="20" xfId="0" applyFont="1" applyBorder="1" applyAlignment="1"/>
    <xf numFmtId="0" fontId="10" fillId="2" borderId="20" xfId="0" applyFont="1" applyFill="1" applyBorder="1" applyAlignment="1"/>
    <xf numFmtId="0" fontId="9" fillId="0" borderId="28" xfId="0" applyFont="1" applyBorder="1"/>
    <xf numFmtId="0" fontId="10" fillId="0" borderId="26" xfId="0" applyFont="1" applyBorder="1"/>
    <xf numFmtId="0" fontId="7" fillId="0" borderId="11" xfId="0" applyFont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7" fillId="0" borderId="28" xfId="0" applyFont="1" applyBorder="1"/>
    <xf numFmtId="164" fontId="6" fillId="2" borderId="21" xfId="0" applyNumberFormat="1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20" xfId="0" applyFont="1" applyFill="1" applyBorder="1"/>
    <xf numFmtId="0" fontId="10" fillId="2" borderId="32" xfId="0" applyFont="1" applyFill="1" applyBorder="1" applyAlignment="1">
      <alignment horizontal="center"/>
    </xf>
    <xf numFmtId="0" fontId="0" fillId="2" borderId="0" xfId="0" applyFont="1" applyFill="1" applyBorder="1"/>
    <xf numFmtId="0" fontId="10" fillId="0" borderId="34" xfId="0" applyFont="1" applyBorder="1"/>
    <xf numFmtId="0" fontId="10" fillId="0" borderId="34" xfId="0" applyFont="1" applyBorder="1" applyAlignment="1">
      <alignment horizontal="right"/>
    </xf>
    <xf numFmtId="0" fontId="9" fillId="2" borderId="20" xfId="0" applyFont="1" applyFill="1" applyBorder="1"/>
    <xf numFmtId="0" fontId="10" fillId="0" borderId="20" xfId="0" applyFont="1" applyBorder="1" applyAlignment="1">
      <alignment horizontal="right"/>
    </xf>
    <xf numFmtId="0" fontId="7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10" fillId="0" borderId="20" xfId="0" applyFont="1" applyBorder="1" applyAlignment="1">
      <alignment vertical="center" wrapText="1"/>
    </xf>
    <xf numFmtId="0" fontId="5" fillId="2" borderId="17" xfId="1" applyFont="1" applyFill="1" applyBorder="1" applyAlignment="1">
      <alignment horizontal="center"/>
    </xf>
    <xf numFmtId="0" fontId="10" fillId="0" borderId="20" xfId="0" applyFont="1" applyFill="1" applyBorder="1"/>
    <xf numFmtId="0" fontId="7" fillId="0" borderId="33" xfId="0" applyFont="1" applyBorder="1"/>
    <xf numFmtId="0" fontId="5" fillId="0" borderId="15" xfId="0" applyFont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0" borderId="19" xfId="0" applyFont="1" applyBorder="1"/>
    <xf numFmtId="0" fontId="5" fillId="2" borderId="17" xfId="0" applyFont="1" applyFill="1" applyBorder="1" applyAlignment="1">
      <alignment horizontal="center"/>
    </xf>
    <xf numFmtId="0" fontId="0" fillId="2" borderId="0" xfId="0" applyFill="1" applyBorder="1"/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2" borderId="20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7" fillId="2" borderId="20" xfId="0" applyFont="1" applyFill="1" applyBorder="1" applyAlignment="1"/>
    <xf numFmtId="0" fontId="7" fillId="2" borderId="21" xfId="0" applyFont="1" applyFill="1" applyBorder="1"/>
    <xf numFmtId="0" fontId="10" fillId="0" borderId="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/>
    </xf>
    <xf numFmtId="0" fontId="10" fillId="2" borderId="20" xfId="0" applyFont="1" applyFill="1" applyBorder="1" applyAlignment="1">
      <alignment wrapText="1"/>
    </xf>
    <xf numFmtId="0" fontId="6" fillId="2" borderId="5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wrapText="1"/>
    </xf>
    <xf numFmtId="0" fontId="13" fillId="2" borderId="0" xfId="0" applyFont="1" applyFill="1" applyBorder="1"/>
    <xf numFmtId="0" fontId="7" fillId="0" borderId="2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0" fillId="2" borderId="28" xfId="0" applyFont="1" applyFill="1" applyBorder="1"/>
    <xf numFmtId="0" fontId="7" fillId="2" borderId="22" xfId="0" applyFont="1" applyFill="1" applyBorder="1"/>
    <xf numFmtId="0" fontId="9" fillId="2" borderId="4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10" fillId="2" borderId="27" xfId="0" applyFont="1" applyFill="1" applyBorder="1"/>
    <xf numFmtId="0" fontId="7" fillId="0" borderId="1" xfId="0" applyFont="1" applyBorder="1"/>
    <xf numFmtId="164" fontId="5" fillId="0" borderId="1" xfId="0" applyNumberFormat="1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10" fillId="2" borderId="26" xfId="0" applyFont="1" applyFill="1" applyBorder="1"/>
    <xf numFmtId="0" fontId="10" fillId="0" borderId="36" xfId="0" applyFont="1" applyBorder="1"/>
    <xf numFmtId="0" fontId="7" fillId="0" borderId="0" xfId="0" applyFont="1" applyBorder="1" applyAlignment="1">
      <alignment horizontal="center"/>
    </xf>
    <xf numFmtId="14" fontId="4" fillId="0" borderId="0" xfId="0" applyNumberFormat="1" applyFo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L35"/>
  <sheetViews>
    <sheetView tabSelected="1" zoomScale="60" zoomScaleNormal="60" workbookViewId="0">
      <selection activeCell="C9" sqref="C9"/>
    </sheetView>
  </sheetViews>
  <sheetFormatPr defaultRowHeight="15"/>
  <cols>
    <col min="1" max="1" width="20.140625" customWidth="1"/>
    <col min="2" max="2" width="15.7109375" style="5" customWidth="1"/>
    <col min="3" max="3" width="20.85546875" customWidth="1"/>
    <col min="4" max="4" width="54.28515625" customWidth="1"/>
    <col min="5" max="5" width="16.28515625" customWidth="1"/>
    <col min="6" max="6" width="10.85546875" customWidth="1"/>
    <col min="8" max="8" width="11.28515625" customWidth="1"/>
    <col min="9" max="9" width="12.85546875" customWidth="1"/>
    <col min="10" max="10" width="20.7109375" customWidth="1"/>
  </cols>
  <sheetData>
    <row r="2" spans="1:12" ht="23.25">
      <c r="A2" s="122">
        <v>44602</v>
      </c>
      <c r="B2" s="7"/>
      <c r="C2" s="6"/>
      <c r="D2" s="6"/>
      <c r="E2" s="8"/>
      <c r="F2" s="50"/>
      <c r="G2" s="6"/>
      <c r="J2" s="8"/>
    </row>
    <row r="3" spans="1:12" ht="15.7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2" s="16" customFormat="1" ht="21.75" customHeight="1">
      <c r="A4" s="32"/>
      <c r="B4" s="109" t="s">
        <v>22</v>
      </c>
      <c r="C4" s="54"/>
      <c r="D4" s="65"/>
      <c r="E4" s="109"/>
      <c r="F4" s="110"/>
      <c r="G4" s="87" t="s">
        <v>13</v>
      </c>
      <c r="H4" s="33"/>
      <c r="I4" s="33"/>
      <c r="J4" s="69" t="s">
        <v>14</v>
      </c>
    </row>
    <row r="5" spans="1:12" s="16" customFormat="1" ht="28.5" customHeight="1" thickBot="1">
      <c r="A5" s="34" t="s">
        <v>0</v>
      </c>
      <c r="B5" s="121" t="s">
        <v>23</v>
      </c>
      <c r="C5" s="55" t="s">
        <v>24</v>
      </c>
      <c r="D5" s="48" t="s">
        <v>21</v>
      </c>
      <c r="E5" s="46" t="s">
        <v>15</v>
      </c>
      <c r="F5" s="48" t="s">
        <v>20</v>
      </c>
      <c r="G5" s="81" t="s">
        <v>16</v>
      </c>
      <c r="H5" s="35" t="s">
        <v>17</v>
      </c>
      <c r="I5" s="67" t="s">
        <v>18</v>
      </c>
      <c r="J5" s="116" t="s">
        <v>19</v>
      </c>
    </row>
    <row r="6" spans="1:12" s="16" customFormat="1" ht="26.45" customHeight="1">
      <c r="A6" s="36" t="s">
        <v>1</v>
      </c>
      <c r="B6" s="14">
        <v>134</v>
      </c>
      <c r="C6" s="120" t="s">
        <v>10</v>
      </c>
      <c r="D6" s="77" t="s">
        <v>33</v>
      </c>
      <c r="E6" s="104">
        <v>60</v>
      </c>
      <c r="F6" s="78">
        <v>14</v>
      </c>
      <c r="G6" s="88">
        <v>0.42</v>
      </c>
      <c r="H6" s="27">
        <v>4.9800000000000004</v>
      </c>
      <c r="I6" s="30">
        <v>1.02</v>
      </c>
      <c r="J6" s="15">
        <v>52.26</v>
      </c>
    </row>
    <row r="7" spans="1:12" s="24" customFormat="1" ht="26.25" customHeight="1">
      <c r="A7" s="41"/>
      <c r="B7" s="23">
        <v>146</v>
      </c>
      <c r="C7" s="119" t="s">
        <v>5</v>
      </c>
      <c r="D7" s="74" t="s">
        <v>34</v>
      </c>
      <c r="E7" s="47">
        <v>90</v>
      </c>
      <c r="F7" s="74">
        <v>34.26</v>
      </c>
      <c r="G7" s="82">
        <v>19.2</v>
      </c>
      <c r="H7" s="15">
        <v>3.4</v>
      </c>
      <c r="I7" s="17">
        <v>3.1</v>
      </c>
      <c r="J7" s="15">
        <v>120.8</v>
      </c>
    </row>
    <row r="8" spans="1:12" s="24" customFormat="1" ht="28.5" customHeight="1">
      <c r="A8" s="41"/>
      <c r="B8" s="14">
        <v>226</v>
      </c>
      <c r="C8" s="66" t="s">
        <v>28</v>
      </c>
      <c r="D8" s="84" t="s">
        <v>32</v>
      </c>
      <c r="E8" s="103">
        <v>150</v>
      </c>
      <c r="F8" s="57">
        <v>9.9600000000000009</v>
      </c>
      <c r="G8" s="82">
        <v>3.3</v>
      </c>
      <c r="H8" s="15">
        <v>3.9</v>
      </c>
      <c r="I8" s="17">
        <v>25.6</v>
      </c>
      <c r="J8" s="15">
        <v>151.35</v>
      </c>
    </row>
    <row r="9" spans="1:12" s="24" customFormat="1" ht="15.75">
      <c r="A9" s="41"/>
      <c r="B9" s="14">
        <v>219</v>
      </c>
      <c r="C9" s="66" t="s">
        <v>9</v>
      </c>
      <c r="D9" s="84" t="s">
        <v>36</v>
      </c>
      <c r="E9" s="103">
        <v>200</v>
      </c>
      <c r="F9" s="62">
        <v>10.039999999999999</v>
      </c>
      <c r="G9" s="82">
        <v>0.26</v>
      </c>
      <c r="H9" s="15">
        <v>0</v>
      </c>
      <c r="I9" s="17">
        <v>15.76</v>
      </c>
      <c r="J9" s="117">
        <v>62</v>
      </c>
    </row>
    <row r="10" spans="1:12" s="24" customFormat="1" ht="26.25" customHeight="1">
      <c r="A10" s="41"/>
      <c r="B10" s="13">
        <v>119</v>
      </c>
      <c r="C10" s="66" t="s">
        <v>7</v>
      </c>
      <c r="D10" s="63" t="s">
        <v>26</v>
      </c>
      <c r="E10" s="53">
        <v>30</v>
      </c>
      <c r="F10" s="80">
        <v>2.64</v>
      </c>
      <c r="G10" s="82">
        <v>2.13</v>
      </c>
      <c r="H10" s="15">
        <v>0.21</v>
      </c>
      <c r="I10" s="17">
        <v>13.26</v>
      </c>
      <c r="J10" s="117">
        <v>72</v>
      </c>
      <c r="K10" s="25"/>
      <c r="L10" s="26"/>
    </row>
    <row r="11" spans="1:12" s="24" customFormat="1" ht="23.25" customHeight="1">
      <c r="A11" s="41"/>
      <c r="B11" s="14">
        <v>120</v>
      </c>
      <c r="C11" s="66" t="s">
        <v>8</v>
      </c>
      <c r="D11" s="62" t="s">
        <v>6</v>
      </c>
      <c r="E11" s="53">
        <v>20</v>
      </c>
      <c r="F11" s="80">
        <v>1.02</v>
      </c>
      <c r="G11" s="82">
        <v>1.1399999999999999</v>
      </c>
      <c r="H11" s="15">
        <v>0.22</v>
      </c>
      <c r="I11" s="17">
        <v>7.44</v>
      </c>
      <c r="J11" s="117">
        <v>36.26</v>
      </c>
    </row>
    <row r="12" spans="1:12" s="24" customFormat="1" ht="23.25" customHeight="1">
      <c r="A12" s="41"/>
      <c r="B12" s="23"/>
      <c r="C12" s="119"/>
      <c r="D12" s="101" t="s">
        <v>11</v>
      </c>
      <c r="E12" s="106">
        <f>SUM(E6:E11)</f>
        <v>550</v>
      </c>
      <c r="F12" s="58">
        <f>SUM(F6:F11)</f>
        <v>71.919999999999987</v>
      </c>
      <c r="G12" s="71">
        <f t="shared" ref="G12:I12" si="0">SUM(G6:G11)</f>
        <v>26.450000000000003</v>
      </c>
      <c r="H12" s="23">
        <f t="shared" si="0"/>
        <v>12.710000000000003</v>
      </c>
      <c r="I12" s="91">
        <f t="shared" si="0"/>
        <v>66.180000000000007</v>
      </c>
      <c r="J12" s="37">
        <f>SUM(J6:J11)</f>
        <v>494.66999999999996</v>
      </c>
    </row>
    <row r="13" spans="1:12" s="24" customFormat="1" ht="23.25" customHeight="1" thickBot="1">
      <c r="A13" s="41"/>
      <c r="B13" s="23"/>
      <c r="C13" s="115"/>
      <c r="D13" s="112" t="s">
        <v>12</v>
      </c>
      <c r="E13" s="89"/>
      <c r="F13" s="61"/>
      <c r="G13" s="72"/>
      <c r="H13" s="45"/>
      <c r="I13" s="68"/>
      <c r="J13" s="118">
        <f>J12/23.5</f>
        <v>21.049787234042551</v>
      </c>
    </row>
    <row r="14" spans="1:12" s="16" customFormat="1" ht="33.75" customHeight="1">
      <c r="A14" s="111" t="s">
        <v>2</v>
      </c>
      <c r="B14" s="97">
        <v>24</v>
      </c>
      <c r="C14" s="92" t="s">
        <v>3</v>
      </c>
      <c r="D14" s="92" t="s">
        <v>35</v>
      </c>
      <c r="E14" s="98">
        <v>150</v>
      </c>
      <c r="F14" s="92">
        <v>25.5</v>
      </c>
      <c r="G14" s="90">
        <v>0.6</v>
      </c>
      <c r="H14" s="28">
        <v>0</v>
      </c>
      <c r="I14" s="29">
        <v>16.95</v>
      </c>
      <c r="J14" s="117">
        <v>69</v>
      </c>
    </row>
    <row r="15" spans="1:12" s="16" customFormat="1" ht="33.75" customHeight="1">
      <c r="A15" s="40"/>
      <c r="B15" s="51">
        <v>31</v>
      </c>
      <c r="C15" s="86" t="s">
        <v>4</v>
      </c>
      <c r="D15" s="100" t="s">
        <v>29</v>
      </c>
      <c r="E15" s="95">
        <v>200</v>
      </c>
      <c r="F15" s="59">
        <v>17.46</v>
      </c>
      <c r="G15" s="83">
        <v>6.2</v>
      </c>
      <c r="H15" s="13">
        <v>7.2</v>
      </c>
      <c r="I15" s="20">
        <v>9.1999999999999993</v>
      </c>
      <c r="J15" s="13">
        <v>127.8</v>
      </c>
    </row>
    <row r="16" spans="1:12" s="16" customFormat="1" ht="33.75" customHeight="1">
      <c r="A16" s="42"/>
      <c r="B16" s="91">
        <v>193</v>
      </c>
      <c r="C16" s="74" t="s">
        <v>5</v>
      </c>
      <c r="D16" s="99" t="s">
        <v>31</v>
      </c>
      <c r="E16" s="96">
        <v>90</v>
      </c>
      <c r="F16" s="58">
        <v>27.93</v>
      </c>
      <c r="G16" s="107">
        <v>15.3</v>
      </c>
      <c r="H16" s="43">
        <v>14.85</v>
      </c>
      <c r="I16" s="44">
        <v>7.56</v>
      </c>
      <c r="J16" s="43">
        <v>224.91</v>
      </c>
    </row>
    <row r="17" spans="1:10" s="16" customFormat="1" ht="51" customHeight="1">
      <c r="A17" s="42"/>
      <c r="B17" s="91">
        <v>232</v>
      </c>
      <c r="C17" s="74" t="s">
        <v>28</v>
      </c>
      <c r="D17" s="105" t="s">
        <v>37</v>
      </c>
      <c r="E17" s="47">
        <v>150</v>
      </c>
      <c r="F17" s="58">
        <v>11.05</v>
      </c>
      <c r="G17" s="85">
        <v>3.84</v>
      </c>
      <c r="H17" s="38">
        <v>10.56</v>
      </c>
      <c r="I17" s="39">
        <v>20.92</v>
      </c>
      <c r="J17" s="38">
        <v>195</v>
      </c>
    </row>
    <row r="18" spans="1:10" s="16" customFormat="1" ht="43.5" customHeight="1">
      <c r="A18" s="42"/>
      <c r="B18" s="91">
        <v>104</v>
      </c>
      <c r="C18" s="74" t="s">
        <v>9</v>
      </c>
      <c r="D18" s="99" t="s">
        <v>30</v>
      </c>
      <c r="E18" s="96">
        <v>200</v>
      </c>
      <c r="F18" s="58">
        <v>7.2</v>
      </c>
      <c r="G18" s="93">
        <v>0</v>
      </c>
      <c r="H18" s="18">
        <v>0</v>
      </c>
      <c r="I18" s="19">
        <v>19.2</v>
      </c>
      <c r="J18" s="18">
        <v>76.8</v>
      </c>
    </row>
    <row r="19" spans="1:10" s="16" customFormat="1" ht="33.75" customHeight="1">
      <c r="A19" s="42"/>
      <c r="B19" s="39">
        <v>119</v>
      </c>
      <c r="C19" s="74" t="s">
        <v>7</v>
      </c>
      <c r="D19" s="64" t="s">
        <v>27</v>
      </c>
      <c r="E19" s="47">
        <v>45</v>
      </c>
      <c r="F19" s="58">
        <v>1.38</v>
      </c>
      <c r="G19" s="93">
        <v>3.19</v>
      </c>
      <c r="H19" s="18">
        <v>0.31</v>
      </c>
      <c r="I19" s="19">
        <v>19.89</v>
      </c>
      <c r="J19" s="18">
        <v>108</v>
      </c>
    </row>
    <row r="20" spans="1:10" s="16" customFormat="1" ht="33.75" customHeight="1">
      <c r="A20" s="42"/>
      <c r="B20" s="91">
        <v>120</v>
      </c>
      <c r="C20" s="74" t="s">
        <v>8</v>
      </c>
      <c r="D20" s="64" t="s">
        <v>25</v>
      </c>
      <c r="E20" s="47">
        <v>25</v>
      </c>
      <c r="F20" s="58">
        <v>1.02</v>
      </c>
      <c r="G20" s="93">
        <v>1.42</v>
      </c>
      <c r="H20" s="18">
        <v>0.27</v>
      </c>
      <c r="I20" s="19">
        <v>9.3000000000000007</v>
      </c>
      <c r="J20" s="18">
        <v>45.32</v>
      </c>
    </row>
    <row r="21" spans="1:10" s="16" customFormat="1" ht="33.75" customHeight="1">
      <c r="A21" s="42"/>
      <c r="B21" s="113"/>
      <c r="C21" s="79"/>
      <c r="D21" s="101" t="s">
        <v>11</v>
      </c>
      <c r="E21" s="106">
        <f>SUM(E14:E20)</f>
        <v>860</v>
      </c>
      <c r="F21" s="58">
        <f>SUM(F14:F20)</f>
        <v>91.539999999999992</v>
      </c>
      <c r="G21" s="71">
        <f t="shared" ref="G21:I21" si="1">G14+G15+G16+G17+G19+G20</f>
        <v>30.550000000000004</v>
      </c>
      <c r="H21" s="23">
        <f t="shared" si="1"/>
        <v>33.190000000000005</v>
      </c>
      <c r="I21" s="91">
        <f t="shared" si="1"/>
        <v>83.820000000000007</v>
      </c>
      <c r="J21" s="118">
        <f>J14+J15+J16+J17+J19+J20</f>
        <v>770.03000000000009</v>
      </c>
    </row>
    <row r="22" spans="1:10" s="16" customFormat="1" ht="33.75" customHeight="1" thickBot="1">
      <c r="A22" s="49"/>
      <c r="B22" s="114"/>
      <c r="C22" s="56"/>
      <c r="D22" s="102" t="s">
        <v>12</v>
      </c>
      <c r="E22" s="75"/>
      <c r="F22" s="60"/>
      <c r="G22" s="73"/>
      <c r="H22" s="31"/>
      <c r="I22" s="52"/>
      <c r="J22" s="70">
        <f>J21/23.5</f>
        <v>32.767234042553198</v>
      </c>
    </row>
    <row r="23" spans="1:10">
      <c r="A23" s="2"/>
      <c r="B23" s="4"/>
      <c r="C23" s="2"/>
      <c r="D23" s="2"/>
      <c r="E23" s="2"/>
      <c r="F23" s="9"/>
      <c r="G23" s="10"/>
      <c r="H23" s="9"/>
      <c r="I23" s="2"/>
      <c r="J23" s="12"/>
    </row>
    <row r="24" spans="1:10" ht="18.75">
      <c r="A24" s="108"/>
      <c r="B24" s="94"/>
      <c r="C24" s="76"/>
      <c r="D24" s="21"/>
      <c r="E24" s="22"/>
      <c r="F24" s="11"/>
      <c r="G24" s="9"/>
      <c r="H24" s="11"/>
      <c r="I24" s="11"/>
    </row>
    <row r="25" spans="1:10" ht="18.75">
      <c r="A25" s="108"/>
      <c r="B25" s="94"/>
      <c r="C25" s="94"/>
      <c r="D25" s="21"/>
      <c r="E25" s="22"/>
      <c r="F25" s="11"/>
      <c r="G25" s="11"/>
      <c r="H25" s="11"/>
      <c r="I25" s="11"/>
    </row>
    <row r="26" spans="1:10" ht="18.75">
      <c r="C26" s="11"/>
      <c r="D26" s="21"/>
      <c r="E26" s="22"/>
      <c r="F26" s="11"/>
      <c r="G26" s="11"/>
      <c r="H26" s="11"/>
      <c r="I26" s="11"/>
    </row>
    <row r="27" spans="1:10" ht="18.75">
      <c r="C27" s="11"/>
      <c r="D27" s="21"/>
      <c r="E27" s="22"/>
      <c r="F27" s="11"/>
      <c r="G27" s="11"/>
      <c r="H27" s="11"/>
      <c r="I27" s="11"/>
    </row>
    <row r="28" spans="1:10" ht="18.75">
      <c r="C28" s="11"/>
      <c r="D28" s="21"/>
      <c r="E28" s="22"/>
      <c r="F28" s="11"/>
      <c r="G28" s="11"/>
      <c r="H28" s="11"/>
      <c r="I28" s="11"/>
    </row>
    <row r="29" spans="1:10">
      <c r="C29" s="11"/>
      <c r="D29" s="11"/>
      <c r="E29" s="11"/>
      <c r="F29" s="11"/>
      <c r="G29" s="11"/>
      <c r="H29" s="11"/>
      <c r="I29" s="11"/>
    </row>
    <row r="30" spans="1:10">
      <c r="C30" s="11"/>
      <c r="D30" s="11"/>
      <c r="E30" s="11"/>
      <c r="F30" s="11"/>
      <c r="G30" s="11"/>
      <c r="H30" s="11"/>
      <c r="I30" s="11"/>
    </row>
    <row r="31" spans="1:10">
      <c r="C31" s="11"/>
      <c r="D31" s="11"/>
      <c r="E31" s="11"/>
      <c r="F31" s="11"/>
      <c r="G31" s="11"/>
      <c r="H31" s="11"/>
      <c r="I31" s="11"/>
    </row>
    <row r="32" spans="1:10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</sheetData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день</vt:lpstr>
      <vt:lpstr>'9 день'!Область_печати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2022-02-03T05:32:37Z</dcterms:modified>
</cp:coreProperties>
</file>