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14580" windowHeight="1018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3" i="1"/>
  <c r="L25" s="1"/>
  <c r="K23"/>
  <c r="J23"/>
  <c r="I23"/>
  <c r="H23"/>
  <c r="G23"/>
  <c r="L22"/>
  <c r="L24" s="1"/>
  <c r="K22"/>
  <c r="J22"/>
  <c r="I22"/>
  <c r="G22"/>
  <c r="L12"/>
  <c r="L13" s="1"/>
  <c r="K12"/>
  <c r="J12"/>
  <c r="I12"/>
  <c r="H12"/>
  <c r="G12"/>
</calcChain>
</file>

<file path=xl/sharedStrings.xml><?xml version="1.0" encoding="utf-8"?>
<sst xmlns="http://schemas.openxmlformats.org/spreadsheetml/2006/main" count="58" uniqueCount="45">
  <si>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</si>
  <si>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</si>
  <si>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</si>
  <si>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</si>
  <si>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</si>
  <si>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</si>
  <si>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</si>
  <si>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Выход, г</t>
  </si>
  <si>
    <t>Батон пшеничный</t>
  </si>
  <si>
    <t>Хлеб ржаной</t>
  </si>
  <si>
    <t>Сыр сливочный в индивидуальной упаковке</t>
  </si>
  <si>
    <t>Хлеб пшеничный</t>
  </si>
  <si>
    <t>лицей№1</t>
  </si>
  <si>
    <t>день</t>
  </si>
  <si>
    <t xml:space="preserve"> Прием пищи</t>
  </si>
  <si>
    <t>№ рецептуры</t>
  </si>
  <si>
    <t xml:space="preserve"> Раздел</t>
  </si>
  <si>
    <t>Наименование блюд</t>
  </si>
  <si>
    <t xml:space="preserve"> цена</t>
  </si>
  <si>
    <t xml:space="preserve">       Пищевые вещества, г</t>
  </si>
  <si>
    <t>Энергетическая ценность, ккал</t>
  </si>
  <si>
    <t xml:space="preserve"> этик.</t>
  </si>
  <si>
    <t>Горячее блюдо</t>
  </si>
  <si>
    <t>Каша манная молочная с персиками и маслом</t>
  </si>
  <si>
    <t>гор. Напиток</t>
  </si>
  <si>
    <t xml:space="preserve">Чай с сахаром </t>
  </si>
  <si>
    <t>этик.</t>
  </si>
  <si>
    <t>3 блюдо</t>
  </si>
  <si>
    <t>Фруктовый десерт</t>
  </si>
  <si>
    <t>хлеб пшеничный</t>
  </si>
  <si>
    <t>хлеб ржаной</t>
  </si>
  <si>
    <t xml:space="preserve">Хлеб ржаной </t>
  </si>
  <si>
    <t>Итого за прием пищи:</t>
  </si>
  <si>
    <t>Доля суточной потребности в энергии, %</t>
  </si>
  <si>
    <t xml:space="preserve">Фрукты в ассортименте </t>
  </si>
  <si>
    <t>Рассольник с мясом и сметаной</t>
  </si>
  <si>
    <t>Филе птицы тушеное в томатном соусе</t>
  </si>
  <si>
    <t>Гарнир</t>
  </si>
  <si>
    <t>Каша гречневая рассыпчатая с маслом</t>
  </si>
  <si>
    <t>п/к*</t>
  </si>
  <si>
    <t>Компот из сухофруктов</t>
  </si>
  <si>
    <t>о/о**</t>
  </si>
  <si>
    <t>Компотиз сухофруктов</t>
  </si>
  <si>
    <t>п/к* - полный комплект оборудования (УКМ, мясорубка)</t>
  </si>
  <si>
    <t>о/о** - отсутствие оборудования (УКМ, мясорубка)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</si>
</sst>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4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name val="Arial"/>
      <family val="2"/>
      <charset val="204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i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0"/>
      <color theme="1"/>
      <name val="Arial"/>
      <family val="2"/>
      <charset val="204"/>
    </font>
    <font>
      <b/>
      <i/>
      <sz val="10"/>
      <name val="Arial"/>
      <family val="2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71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/>
    <xf numFmtId="0" fontId="4" fillId="0" borderId="0" xfId="0" applyFont="1"/>
    <xf numFmtId="0" fontId="4" fillId="2" borderId="0" xfId="0" applyFont="1" applyFill="1"/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6" fillId="0" borderId="0" xfId="0" applyFont="1" applyBorder="1"/>
    <xf numFmtId="164" fontId="0" fillId="0" borderId="0" xfId="0" applyNumberFormat="1" applyFont="1"/>
    <xf numFmtId="0" fontId="0" fillId="2" borderId="0" xfId="0" applyFill="1"/>
    <xf numFmtId="0" fontId="3" fillId="2" borderId="0" xfId="0" applyFont="1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7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right" vertic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right" vertical="center" wrapText="1"/>
    </xf>
    <xf numFmtId="0" fontId="5" fillId="3" borderId="0" xfId="0" applyFont="1" applyFill="1" applyBorder="1"/>
    <xf numFmtId="0" fontId="4" fillId="3" borderId="0" xfId="0" applyFont="1" applyFill="1" applyBorder="1" applyAlignment="1">
      <alignment horizontal="center"/>
    </xf>
    <xf numFmtId="0" fontId="4" fillId="3" borderId="0" xfId="0" applyFont="1" applyFill="1" applyBorder="1"/>
    <xf numFmtId="0" fontId="5" fillId="4" borderId="0" xfId="0" applyFont="1" applyFill="1" applyBorder="1"/>
    <xf numFmtId="0" fontId="4" fillId="4" borderId="0" xfId="0" applyFont="1" applyFill="1" applyBorder="1" applyAlignment="1">
      <alignment horizontal="center"/>
    </xf>
    <xf numFmtId="0" fontId="4" fillId="4" borderId="0" xfId="0" applyFont="1" applyFill="1" applyBorder="1"/>
    <xf numFmtId="0" fontId="8" fillId="0" borderId="0" xfId="0" applyFont="1"/>
    <xf numFmtId="0" fontId="8" fillId="2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4" fontId="2" fillId="0" borderId="0" xfId="0" applyNumberFormat="1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right"/>
    </xf>
    <xf numFmtId="0" fontId="10" fillId="0" borderId="0" xfId="0" applyFont="1"/>
    <xf numFmtId="0" fontId="10" fillId="0" borderId="0" xfId="0" applyFont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25" xfId="0" applyFont="1" applyFill="1" applyBorder="1" applyAlignment="1"/>
    <xf numFmtId="0" fontId="13" fillId="2" borderId="1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8" fillId="2" borderId="28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left"/>
    </xf>
    <xf numFmtId="0" fontId="2" fillId="2" borderId="31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32" xfId="0" applyFont="1" applyFill="1" applyBorder="1" applyAlignment="1">
      <alignment horizontal="center" wrapText="1"/>
    </xf>
    <xf numFmtId="0" fontId="3" fillId="2" borderId="31" xfId="0" applyFont="1" applyFill="1" applyBorder="1" applyAlignment="1">
      <alignment horizontal="center" wrapText="1"/>
    </xf>
    <xf numFmtId="0" fontId="2" fillId="2" borderId="28" xfId="0" applyFont="1" applyFill="1" applyBorder="1" applyAlignment="1">
      <alignment horizontal="left" wrapText="1"/>
    </xf>
    <xf numFmtId="0" fontId="2" fillId="2" borderId="30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3" fillId="2" borderId="29" xfId="1" applyFont="1" applyFill="1" applyBorder="1" applyAlignment="1">
      <alignment horizontal="center"/>
    </xf>
    <xf numFmtId="0" fontId="3" fillId="2" borderId="33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164" fontId="3" fillId="2" borderId="30" xfId="0" applyNumberFormat="1" applyFont="1" applyFill="1" applyBorder="1" applyAlignment="1">
      <alignment horizontal="center"/>
    </xf>
    <xf numFmtId="0" fontId="12" fillId="2" borderId="28" xfId="0" applyFont="1" applyFill="1" applyBorder="1" applyAlignment="1">
      <alignment horizontal="left"/>
    </xf>
    <xf numFmtId="0" fontId="11" fillId="2" borderId="30" xfId="0" applyFont="1" applyFill="1" applyBorder="1" applyAlignment="1">
      <alignment horizontal="center"/>
    </xf>
    <xf numFmtId="0" fontId="11" fillId="2" borderId="31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32" xfId="0" applyFont="1" applyFill="1" applyBorder="1" applyAlignment="1">
      <alignment horizontal="center"/>
    </xf>
    <xf numFmtId="164" fontId="11" fillId="2" borderId="31" xfId="0" applyNumberFormat="1" applyFont="1" applyFill="1" applyBorder="1" applyAlignment="1">
      <alignment horizontal="center"/>
    </xf>
    <xf numFmtId="0" fontId="2" fillId="2" borderId="34" xfId="0" applyFont="1" applyFill="1" applyBorder="1" applyAlignment="1">
      <alignment horizontal="center"/>
    </xf>
    <xf numFmtId="0" fontId="12" fillId="2" borderId="34" xfId="0" applyFont="1" applyFill="1" applyBorder="1" applyAlignment="1">
      <alignment horizontal="left"/>
    </xf>
    <xf numFmtId="0" fontId="2" fillId="2" borderId="35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36" xfId="0" applyFont="1" applyFill="1" applyBorder="1" applyAlignment="1">
      <alignment horizontal="center"/>
    </xf>
    <xf numFmtId="164" fontId="12" fillId="2" borderId="35" xfId="0" applyNumberFormat="1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left" wrapText="1"/>
    </xf>
    <xf numFmtId="0" fontId="2" fillId="2" borderId="17" xfId="0" applyFont="1" applyFill="1" applyBorder="1" applyAlignment="1">
      <alignment horizontal="center" wrapText="1"/>
    </xf>
    <xf numFmtId="0" fontId="3" fillId="2" borderId="26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 wrapText="1"/>
    </xf>
    <xf numFmtId="0" fontId="3" fillId="2" borderId="7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0" fontId="3" fillId="2" borderId="30" xfId="1" applyFont="1" applyFill="1" applyBorder="1" applyAlignment="1">
      <alignment horizontal="center"/>
    </xf>
    <xf numFmtId="0" fontId="13" fillId="2" borderId="23" xfId="0" applyFont="1" applyFill="1" applyBorder="1" applyAlignment="1">
      <alignment horizontal="center"/>
    </xf>
    <xf numFmtId="0" fontId="8" fillId="2" borderId="31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8" fillId="3" borderId="31" xfId="0" applyFont="1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3" borderId="30" xfId="0" applyFont="1" applyFill="1" applyBorder="1" applyAlignment="1">
      <alignment horizontal="left" wrapText="1"/>
    </xf>
    <xf numFmtId="0" fontId="2" fillId="3" borderId="28" xfId="0" applyFont="1" applyFill="1" applyBorder="1" applyAlignment="1">
      <alignment horizontal="center" wrapText="1"/>
    </xf>
    <xf numFmtId="0" fontId="2" fillId="3" borderId="30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29" xfId="0" applyFont="1" applyFill="1" applyBorder="1" applyAlignment="1">
      <alignment horizontal="center"/>
    </xf>
    <xf numFmtId="0" fontId="8" fillId="4" borderId="31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2" fillId="4" borderId="31" xfId="0" applyFont="1" applyFill="1" applyBorder="1" applyAlignment="1">
      <alignment horizontal="center"/>
    </xf>
    <xf numFmtId="0" fontId="2" fillId="4" borderId="20" xfId="0" applyFont="1" applyFill="1" applyBorder="1"/>
    <xf numFmtId="0" fontId="2" fillId="4" borderId="0" xfId="0" applyFont="1" applyFill="1" applyAlignment="1">
      <alignment horizontal="center"/>
    </xf>
    <xf numFmtId="0" fontId="2" fillId="4" borderId="23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3" fillId="2" borderId="31" xfId="1" applyFont="1" applyFill="1" applyBorder="1" applyAlignment="1">
      <alignment horizontal="center"/>
    </xf>
    <xf numFmtId="0" fontId="3" fillId="2" borderId="28" xfId="1" applyFont="1" applyFill="1" applyBorder="1" applyAlignment="1">
      <alignment horizontal="center"/>
    </xf>
    <xf numFmtId="0" fontId="3" fillId="0" borderId="31" xfId="1" applyFont="1" applyBorder="1" applyAlignment="1">
      <alignment horizontal="center"/>
    </xf>
    <xf numFmtId="0" fontId="3" fillId="0" borderId="28" xfId="1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28" xfId="0" applyFont="1" applyBorder="1" applyAlignment="1">
      <alignment horizontal="left"/>
    </xf>
    <xf numFmtId="0" fontId="3" fillId="3" borderId="28" xfId="1" applyFont="1" applyFill="1" applyBorder="1" applyAlignment="1">
      <alignment horizontal="center"/>
    </xf>
    <xf numFmtId="0" fontId="12" fillId="3" borderId="28" xfId="0" applyFont="1" applyFill="1" applyBorder="1" applyAlignment="1"/>
    <xf numFmtId="0" fontId="11" fillId="3" borderId="28" xfId="0" applyFont="1" applyFill="1" applyBorder="1" applyAlignment="1">
      <alignment horizontal="center"/>
    </xf>
    <xf numFmtId="0" fontId="13" fillId="3" borderId="30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164" fontId="2" fillId="3" borderId="28" xfId="0" applyNumberFormat="1" applyFont="1" applyFill="1" applyBorder="1" applyAlignment="1">
      <alignment horizontal="center"/>
    </xf>
    <xf numFmtId="0" fontId="2" fillId="4" borderId="37" xfId="0" applyFont="1" applyFill="1" applyBorder="1" applyAlignment="1">
      <alignment horizontal="center"/>
    </xf>
    <xf numFmtId="0" fontId="2" fillId="4" borderId="38" xfId="0" applyFont="1" applyFill="1" applyBorder="1" applyAlignment="1">
      <alignment horizontal="center"/>
    </xf>
    <xf numFmtId="0" fontId="12" fillId="4" borderId="28" xfId="0" applyFont="1" applyFill="1" applyBorder="1" applyAlignment="1"/>
    <xf numFmtId="0" fontId="11" fillId="4" borderId="37" xfId="0" applyFont="1" applyFill="1" applyBorder="1" applyAlignment="1">
      <alignment horizontal="center"/>
    </xf>
    <xf numFmtId="0" fontId="13" fillId="4" borderId="38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164" fontId="2" fillId="4" borderId="37" xfId="0" applyNumberFormat="1" applyFont="1" applyFill="1" applyBorder="1" applyAlignment="1">
      <alignment horizontal="center"/>
    </xf>
    <xf numFmtId="0" fontId="2" fillId="3" borderId="37" xfId="0" applyFont="1" applyFill="1" applyBorder="1" applyAlignment="1">
      <alignment horizontal="center"/>
    </xf>
    <xf numFmtId="0" fontId="2" fillId="3" borderId="38" xfId="0" applyFont="1" applyFill="1" applyBorder="1" applyAlignment="1">
      <alignment horizontal="center"/>
    </xf>
    <xf numFmtId="0" fontId="12" fillId="3" borderId="37" xfId="0" applyFont="1" applyFill="1" applyBorder="1" applyAlignment="1"/>
    <xf numFmtId="0" fontId="13" fillId="3" borderId="37" xfId="0" applyFont="1" applyFill="1" applyBorder="1" applyAlignment="1">
      <alignment horizontal="center"/>
    </xf>
    <xf numFmtId="0" fontId="13" fillId="3" borderId="38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2" fontId="12" fillId="3" borderId="37" xfId="0" applyNumberFormat="1" applyFont="1" applyFill="1" applyBorder="1" applyAlignment="1">
      <alignment horizontal="center"/>
    </xf>
    <xf numFmtId="0" fontId="13" fillId="2" borderId="39" xfId="0" applyFont="1" applyFill="1" applyBorder="1" applyAlignment="1">
      <alignment horizontal="center"/>
    </xf>
    <xf numFmtId="0" fontId="8" fillId="4" borderId="35" xfId="0" applyFont="1" applyFill="1" applyBorder="1" applyAlignment="1">
      <alignment horizontal="center"/>
    </xf>
    <xf numFmtId="0" fontId="2" fillId="4" borderId="34" xfId="0" applyFont="1" applyFill="1" applyBorder="1" applyAlignment="1">
      <alignment horizontal="center"/>
    </xf>
    <xf numFmtId="0" fontId="2" fillId="4" borderId="40" xfId="0" applyFont="1" applyFill="1" applyBorder="1" applyAlignment="1">
      <alignment horizontal="center"/>
    </xf>
    <xf numFmtId="0" fontId="12" fillId="4" borderId="34" xfId="0" applyFont="1" applyFill="1" applyBorder="1" applyAlignment="1"/>
    <xf numFmtId="0" fontId="13" fillId="4" borderId="34" xfId="0" applyFont="1" applyFill="1" applyBorder="1" applyAlignment="1">
      <alignment horizontal="center"/>
    </xf>
    <xf numFmtId="0" fontId="13" fillId="4" borderId="40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164" fontId="12" fillId="4" borderId="34" xfId="0" applyNumberFormat="1" applyFont="1" applyFill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2" fillId="0" borderId="13" xfId="0" applyFont="1" applyBorder="1" applyAlignment="1">
      <alignment horizontal="center" wrapText="1"/>
    </xf>
    <xf numFmtId="0" fontId="12" fillId="0" borderId="20" xfId="0" applyFont="1" applyBorder="1" applyAlignment="1">
      <alignment horizontal="center" wrapText="1"/>
    </xf>
    <xf numFmtId="0" fontId="11" fillId="0" borderId="13" xfId="0" applyFont="1" applyBorder="1" applyAlignment="1">
      <alignment horizontal="center"/>
    </xf>
    <xf numFmtId="0" fontId="8" fillId="0" borderId="19" xfId="0" applyFont="1" applyBorder="1" applyAlignment="1">
      <alignment horizontal="center" wrapText="1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B2:Y35"/>
  <sheetViews>
    <sheetView showGridLines="0" showRowColHeaders="0" tabSelected="1" workbookViewId="0">
      <selection activeCell="D3" sqref="D3"/>
    </sheetView>
  </sheetViews>
  <sheetFormatPr defaultRowHeight="15"/>
  <cols>
    <col min="2" max="2" width="16.85546875" customWidth="1"/>
    <col min="3" max="4" width="15.7109375" style="1" customWidth="1"/>
    <col min="5" max="5" width="20.85546875" customWidth="1"/>
    <col min="6" max="6" width="64.42578125" customWidth="1"/>
    <col min="7" max="7" width="16.28515625" customWidth="1"/>
    <col min="8" max="8" width="22.85546875" customWidth="1"/>
    <col min="10" max="10" width="11.28515625" customWidth="1"/>
    <col min="11" max="11" width="16.42578125" customWidth="1"/>
    <col min="12" max="12" width="22.5703125" customWidth="1"/>
  </cols>
  <sheetData>
    <row r="2" spans="2:25">
      <c r="B2" s="27" t="s">
        <v>12</v>
      </c>
      <c r="C2" s="28"/>
      <c r="D2" s="28"/>
      <c r="E2" s="27"/>
      <c r="F2" s="27"/>
      <c r="G2" s="29" t="s">
        <v>13</v>
      </c>
      <c r="H2" s="30">
        <v>44907</v>
      </c>
      <c r="I2" s="31"/>
      <c r="J2" s="25"/>
      <c r="K2" s="25"/>
      <c r="L2" s="32"/>
    </row>
    <row r="3" spans="2:25" ht="15.75" thickBot="1">
      <c r="B3" s="33"/>
      <c r="C3" s="34"/>
      <c r="D3" s="34"/>
      <c r="E3" s="33"/>
      <c r="F3" s="33"/>
      <c r="G3" s="33"/>
      <c r="H3" s="33"/>
      <c r="I3" s="33"/>
      <c r="J3" s="33"/>
      <c r="K3" s="33"/>
      <c r="L3" s="33"/>
    </row>
    <row r="4" spans="2:25" s="3" customFormat="1" ht="21.75" customHeight="1" thickBot="1">
      <c r="B4" s="169" t="s">
        <v>14</v>
      </c>
      <c r="C4" s="161"/>
      <c r="D4" s="167" t="s">
        <v>15</v>
      </c>
      <c r="E4" s="169" t="s">
        <v>16</v>
      </c>
      <c r="F4" s="161" t="s">
        <v>17</v>
      </c>
      <c r="G4" s="161" t="s">
        <v>7</v>
      </c>
      <c r="H4" s="161" t="s">
        <v>18</v>
      </c>
      <c r="I4" s="164" t="s">
        <v>19</v>
      </c>
      <c r="J4" s="165"/>
      <c r="K4" s="166"/>
      <c r="L4" s="167" t="s">
        <v>20</v>
      </c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</row>
    <row r="5" spans="2:25" s="3" customFormat="1" ht="16.5" thickBot="1">
      <c r="B5" s="163"/>
      <c r="C5" s="163"/>
      <c r="D5" s="170"/>
      <c r="E5" s="163"/>
      <c r="F5" s="162"/>
      <c r="G5" s="163"/>
      <c r="H5" s="163"/>
      <c r="I5" s="35" t="s">
        <v>0</v>
      </c>
      <c r="J5" s="36" t="s">
        <v>1</v>
      </c>
      <c r="K5" s="37" t="s">
        <v>2</v>
      </c>
      <c r="L5" s="168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</row>
    <row r="6" spans="2:25" s="3" customFormat="1" ht="26.45" customHeight="1">
      <c r="B6" s="38"/>
      <c r="C6" s="39"/>
      <c r="D6" s="40" t="s">
        <v>21</v>
      </c>
      <c r="E6" s="41" t="s">
        <v>4</v>
      </c>
      <c r="F6" s="42" t="s">
        <v>10</v>
      </c>
      <c r="G6" s="40">
        <v>17</v>
      </c>
      <c r="H6" s="43">
        <v>11.7</v>
      </c>
      <c r="I6" s="44">
        <v>1.7</v>
      </c>
      <c r="J6" s="45">
        <v>4.42</v>
      </c>
      <c r="K6" s="46">
        <v>0.85</v>
      </c>
      <c r="L6" s="47">
        <v>49.98</v>
      </c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</row>
    <row r="7" spans="2:25" s="4" customFormat="1" ht="26.45" customHeight="1">
      <c r="B7" s="48"/>
      <c r="C7" s="49"/>
      <c r="D7" s="50">
        <v>307</v>
      </c>
      <c r="E7" s="51" t="s">
        <v>22</v>
      </c>
      <c r="F7" s="52" t="s">
        <v>23</v>
      </c>
      <c r="G7" s="51">
        <v>225</v>
      </c>
      <c r="H7" s="53">
        <v>26.71</v>
      </c>
      <c r="I7" s="54">
        <v>7.11</v>
      </c>
      <c r="J7" s="55">
        <v>7.7</v>
      </c>
      <c r="K7" s="56">
        <v>27.45</v>
      </c>
      <c r="L7" s="57">
        <v>208.35</v>
      </c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</row>
    <row r="8" spans="2:25" s="4" customFormat="1" ht="27" customHeight="1">
      <c r="B8" s="48"/>
      <c r="C8" s="49"/>
      <c r="D8" s="50">
        <v>114</v>
      </c>
      <c r="E8" s="51" t="s">
        <v>24</v>
      </c>
      <c r="F8" s="58" t="s">
        <v>25</v>
      </c>
      <c r="G8" s="59">
        <v>200</v>
      </c>
      <c r="H8" s="53">
        <v>1.52</v>
      </c>
      <c r="I8" s="60">
        <v>0.2</v>
      </c>
      <c r="J8" s="61">
        <v>0</v>
      </c>
      <c r="K8" s="62">
        <v>11</v>
      </c>
      <c r="L8" s="63">
        <v>44.8</v>
      </c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</row>
    <row r="9" spans="2:25" s="4" customFormat="1" ht="29.25" customHeight="1">
      <c r="B9" s="48"/>
      <c r="C9" s="49"/>
      <c r="D9" s="50" t="s">
        <v>26</v>
      </c>
      <c r="E9" s="51" t="s">
        <v>27</v>
      </c>
      <c r="F9" s="58" t="s">
        <v>28</v>
      </c>
      <c r="G9" s="59">
        <v>200</v>
      </c>
      <c r="H9" s="53">
        <v>38.479999999999997</v>
      </c>
      <c r="I9" s="60">
        <v>1.2</v>
      </c>
      <c r="J9" s="61">
        <v>4</v>
      </c>
      <c r="K9" s="62">
        <v>25</v>
      </c>
      <c r="L9" s="63">
        <v>104.8</v>
      </c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</row>
    <row r="10" spans="2:25" s="4" customFormat="1" ht="26.45" customHeight="1">
      <c r="B10" s="48"/>
      <c r="C10" s="64"/>
      <c r="D10" s="65">
        <v>121</v>
      </c>
      <c r="E10" s="51" t="s">
        <v>29</v>
      </c>
      <c r="F10" s="58" t="s">
        <v>8</v>
      </c>
      <c r="G10" s="59">
        <v>25</v>
      </c>
      <c r="H10" s="64">
        <v>2.54</v>
      </c>
      <c r="I10" s="66">
        <v>1.8</v>
      </c>
      <c r="J10" s="61">
        <v>0.68</v>
      </c>
      <c r="K10" s="62">
        <v>12.28</v>
      </c>
      <c r="L10" s="67">
        <v>63.05</v>
      </c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</row>
    <row r="11" spans="2:25" s="4" customFormat="1" ht="26.45" customHeight="1">
      <c r="B11" s="48"/>
      <c r="C11" s="64"/>
      <c r="D11" s="50">
        <v>120</v>
      </c>
      <c r="E11" s="64" t="s">
        <v>30</v>
      </c>
      <c r="F11" s="68" t="s">
        <v>31</v>
      </c>
      <c r="G11" s="64">
        <v>20</v>
      </c>
      <c r="H11" s="51">
        <v>1.1599999999999999</v>
      </c>
      <c r="I11" s="60">
        <v>1.1399999999999999</v>
      </c>
      <c r="J11" s="61">
        <v>0.22</v>
      </c>
      <c r="K11" s="69">
        <v>7.44</v>
      </c>
      <c r="L11" s="70">
        <v>36.26</v>
      </c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</row>
    <row r="12" spans="2:25" s="4" customFormat="1" ht="26.45" customHeight="1">
      <c r="B12" s="48"/>
      <c r="C12" s="64"/>
      <c r="D12" s="50"/>
      <c r="E12" s="51"/>
      <c r="F12" s="71" t="s">
        <v>32</v>
      </c>
      <c r="G12" s="72">
        <f>G6+G7+G8+G9+G10+G11</f>
        <v>687</v>
      </c>
      <c r="H12" s="73">
        <f>SUM(H6:H11)</f>
        <v>82.11</v>
      </c>
      <c r="I12" s="74">
        <f t="shared" ref="I12:L12" si="0">I6+I7+I8+I9+I10+I11</f>
        <v>13.15</v>
      </c>
      <c r="J12" s="75">
        <f t="shared" si="0"/>
        <v>17.02</v>
      </c>
      <c r="K12" s="76">
        <f t="shared" si="0"/>
        <v>84.02</v>
      </c>
      <c r="L12" s="77">
        <f t="shared" si="0"/>
        <v>507.24</v>
      </c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</row>
    <row r="13" spans="2:25" s="4" customFormat="1" ht="26.45" customHeight="1" thickBot="1">
      <c r="B13" s="48"/>
      <c r="C13" s="78"/>
      <c r="D13" s="50"/>
      <c r="E13" s="51"/>
      <c r="F13" s="79" t="s">
        <v>33</v>
      </c>
      <c r="G13" s="51"/>
      <c r="H13" s="80"/>
      <c r="I13" s="81"/>
      <c r="J13" s="82"/>
      <c r="K13" s="83"/>
      <c r="L13" s="84">
        <f>L12/23.5</f>
        <v>21.58468085106383</v>
      </c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</row>
    <row r="14" spans="2:25" s="3" customFormat="1" ht="46.5" customHeight="1">
      <c r="B14" s="85" t="s">
        <v>3</v>
      </c>
      <c r="C14" s="40"/>
      <c r="D14" s="86">
        <v>137</v>
      </c>
      <c r="E14" s="41" t="s">
        <v>4</v>
      </c>
      <c r="F14" s="87" t="s">
        <v>34</v>
      </c>
      <c r="G14" s="88">
        <v>100</v>
      </c>
      <c r="H14" s="40">
        <v>18</v>
      </c>
      <c r="I14" s="89">
        <v>0.8</v>
      </c>
      <c r="J14" s="45">
        <v>0.2</v>
      </c>
      <c r="K14" s="90">
        <v>7.5</v>
      </c>
      <c r="L14" s="47">
        <v>38</v>
      </c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</row>
    <row r="15" spans="2:25" s="3" customFormat="1" ht="26.45" customHeight="1">
      <c r="B15" s="38"/>
      <c r="C15" s="53"/>
      <c r="D15" s="64">
        <v>33</v>
      </c>
      <c r="E15" s="50" t="s">
        <v>5</v>
      </c>
      <c r="F15" s="58" t="s">
        <v>35</v>
      </c>
      <c r="G15" s="91">
        <v>200</v>
      </c>
      <c r="H15" s="51">
        <v>14.95</v>
      </c>
      <c r="I15" s="92">
        <v>6.4</v>
      </c>
      <c r="J15" s="93">
        <v>6.2</v>
      </c>
      <c r="K15" s="94">
        <v>12.2</v>
      </c>
      <c r="L15" s="95">
        <v>130.6</v>
      </c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</row>
    <row r="16" spans="2:25" s="4" customFormat="1" ht="26.45" customHeight="1">
      <c r="B16" s="96"/>
      <c r="C16" s="97"/>
      <c r="D16" s="64">
        <v>80</v>
      </c>
      <c r="E16" s="50" t="s">
        <v>6</v>
      </c>
      <c r="F16" s="58" t="s">
        <v>36</v>
      </c>
      <c r="G16" s="91">
        <v>90</v>
      </c>
      <c r="H16" s="51">
        <v>27.01</v>
      </c>
      <c r="I16" s="92">
        <v>14.85</v>
      </c>
      <c r="J16" s="93">
        <v>13.32</v>
      </c>
      <c r="K16" s="94">
        <v>5.94</v>
      </c>
      <c r="L16" s="95">
        <v>202.68</v>
      </c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</row>
    <row r="17" spans="2:25" s="4" customFormat="1" ht="26.45" customHeight="1">
      <c r="B17" s="96"/>
      <c r="C17" s="97"/>
      <c r="D17" s="64">
        <v>54</v>
      </c>
      <c r="E17" s="50" t="s">
        <v>37</v>
      </c>
      <c r="F17" s="52" t="s">
        <v>38</v>
      </c>
      <c r="G17" s="64">
        <v>150</v>
      </c>
      <c r="H17" s="51">
        <v>10.199999999999999</v>
      </c>
      <c r="I17" s="60">
        <v>7.2</v>
      </c>
      <c r="J17" s="61">
        <v>5.0999999999999996</v>
      </c>
      <c r="K17" s="69">
        <v>33.9</v>
      </c>
      <c r="L17" s="98">
        <v>210.3</v>
      </c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</row>
    <row r="18" spans="2:25" s="3" customFormat="1" ht="33.75" customHeight="1">
      <c r="B18" s="99"/>
      <c r="C18" s="100" t="s">
        <v>39</v>
      </c>
      <c r="D18" s="101">
        <v>98</v>
      </c>
      <c r="E18" s="101" t="s">
        <v>27</v>
      </c>
      <c r="F18" s="102" t="s">
        <v>40</v>
      </c>
      <c r="G18" s="103">
        <v>200</v>
      </c>
      <c r="H18" s="104">
        <v>4.17</v>
      </c>
      <c r="I18" s="105">
        <v>0.4</v>
      </c>
      <c r="J18" s="106">
        <v>0</v>
      </c>
      <c r="K18" s="107">
        <v>27</v>
      </c>
      <c r="L18" s="108">
        <v>59.48</v>
      </c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</row>
    <row r="19" spans="2:25" s="3" customFormat="1" ht="33.75" customHeight="1">
      <c r="B19" s="99"/>
      <c r="C19" s="109" t="s">
        <v>41</v>
      </c>
      <c r="D19" s="110">
        <v>100</v>
      </c>
      <c r="E19" s="111" t="s">
        <v>27</v>
      </c>
      <c r="F19" s="112" t="s">
        <v>42</v>
      </c>
      <c r="G19" s="113">
        <v>200</v>
      </c>
      <c r="H19" s="114"/>
      <c r="I19" s="115">
        <v>0.15</v>
      </c>
      <c r="J19" s="116">
        <v>0.04</v>
      </c>
      <c r="K19" s="117">
        <v>12.83</v>
      </c>
      <c r="L19" s="113">
        <v>52.45</v>
      </c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</row>
    <row r="20" spans="2:25" s="3" customFormat="1" ht="26.45" customHeight="1">
      <c r="B20" s="99"/>
      <c r="C20" s="118"/>
      <c r="D20" s="119">
        <v>119</v>
      </c>
      <c r="E20" s="50" t="s">
        <v>11</v>
      </c>
      <c r="F20" s="52" t="s">
        <v>11</v>
      </c>
      <c r="G20" s="64">
        <v>20</v>
      </c>
      <c r="H20" s="53">
        <v>1.04</v>
      </c>
      <c r="I20" s="60">
        <v>1.4</v>
      </c>
      <c r="J20" s="61">
        <v>0.14000000000000001</v>
      </c>
      <c r="K20" s="69">
        <v>8.8000000000000007</v>
      </c>
      <c r="L20" s="70">
        <v>48</v>
      </c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</row>
    <row r="21" spans="2:25" s="3" customFormat="1" ht="26.45" customHeight="1">
      <c r="B21" s="99"/>
      <c r="C21" s="120"/>
      <c r="D21" s="121">
        <v>120</v>
      </c>
      <c r="E21" s="122" t="s">
        <v>9</v>
      </c>
      <c r="F21" s="123" t="s">
        <v>9</v>
      </c>
      <c r="G21" s="64">
        <v>20</v>
      </c>
      <c r="H21" s="51">
        <v>1.1599999999999999</v>
      </c>
      <c r="I21" s="60">
        <v>1.1399999999999999</v>
      </c>
      <c r="J21" s="61">
        <v>0.22</v>
      </c>
      <c r="K21" s="69">
        <v>7.44</v>
      </c>
      <c r="L21" s="70">
        <v>36.26</v>
      </c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</row>
    <row r="22" spans="2:25" s="3" customFormat="1" ht="26.45" customHeight="1">
      <c r="B22" s="99"/>
      <c r="C22" s="100" t="s">
        <v>39</v>
      </c>
      <c r="D22" s="124"/>
      <c r="E22" s="104"/>
      <c r="F22" s="125" t="s">
        <v>32</v>
      </c>
      <c r="G22" s="126">
        <f>G14+G15+G16+G17+G18+G20+G21</f>
        <v>780</v>
      </c>
      <c r="H22" s="127"/>
      <c r="I22" s="128">
        <f t="shared" ref="I22:L22" si="1">I14+I15+I16+I17+I18+I20+I21</f>
        <v>32.19</v>
      </c>
      <c r="J22" s="129">
        <f t="shared" si="1"/>
        <v>25.18</v>
      </c>
      <c r="K22" s="130">
        <f t="shared" si="1"/>
        <v>102.77999999999999</v>
      </c>
      <c r="L22" s="131">
        <f t="shared" si="1"/>
        <v>725.31999999999994</v>
      </c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</row>
    <row r="23" spans="2:25" s="3" customFormat="1" ht="26.45" customHeight="1">
      <c r="B23" s="99"/>
      <c r="C23" s="109" t="s">
        <v>41</v>
      </c>
      <c r="D23" s="132"/>
      <c r="E23" s="133"/>
      <c r="F23" s="134" t="s">
        <v>32</v>
      </c>
      <c r="G23" s="135">
        <f>G14+G15+G16+G17+G19+G20+G21</f>
        <v>780</v>
      </c>
      <c r="H23" s="136">
        <f>SUM(H14:H22)</f>
        <v>76.530000000000015</v>
      </c>
      <c r="I23" s="137">
        <f t="shared" ref="I23:L23" si="2">I14+I15+I16+I17+I19+I20+I21</f>
        <v>31.939999999999998</v>
      </c>
      <c r="J23" s="138">
        <f t="shared" si="2"/>
        <v>25.22</v>
      </c>
      <c r="K23" s="139">
        <f t="shared" si="2"/>
        <v>88.61</v>
      </c>
      <c r="L23" s="140">
        <f t="shared" si="2"/>
        <v>718.29</v>
      </c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</row>
    <row r="24" spans="2:25" s="4" customFormat="1" ht="26.45" customHeight="1">
      <c r="B24" s="96"/>
      <c r="C24" s="100" t="s">
        <v>39</v>
      </c>
      <c r="D24" s="141"/>
      <c r="E24" s="142"/>
      <c r="F24" s="143" t="s">
        <v>33</v>
      </c>
      <c r="G24" s="144"/>
      <c r="H24" s="145"/>
      <c r="I24" s="146"/>
      <c r="J24" s="147"/>
      <c r="K24" s="148"/>
      <c r="L24" s="149">
        <f>L22/23.5</f>
        <v>30.864680851063827</v>
      </c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</row>
    <row r="25" spans="2:25" s="4" customFormat="1" ht="26.45" customHeight="1" thickBot="1">
      <c r="B25" s="150"/>
      <c r="C25" s="151" t="s">
        <v>41</v>
      </c>
      <c r="D25" s="152"/>
      <c r="E25" s="153"/>
      <c r="F25" s="154" t="s">
        <v>33</v>
      </c>
      <c r="G25" s="155"/>
      <c r="H25" s="156"/>
      <c r="I25" s="157"/>
      <c r="J25" s="158"/>
      <c r="K25" s="159"/>
      <c r="L25" s="160">
        <f>L23/23.5</f>
        <v>30.565531914893615</v>
      </c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</row>
    <row r="26" spans="2:25">
      <c r="B26" s="5"/>
      <c r="C26" s="6"/>
      <c r="D26" s="6"/>
      <c r="E26" s="5"/>
      <c r="F26" s="2"/>
      <c r="G26" s="2"/>
      <c r="H26" s="5"/>
      <c r="I26" s="7"/>
      <c r="J26" s="5"/>
      <c r="K26" s="2"/>
      <c r="L26" s="8"/>
    </row>
    <row r="27" spans="2:25" s="9" customFormat="1" ht="18.75">
      <c r="B27" s="10"/>
      <c r="C27" s="11"/>
      <c r="D27" s="12"/>
      <c r="E27" s="12"/>
      <c r="F27" s="13"/>
      <c r="G27" s="14"/>
      <c r="H27" s="12"/>
      <c r="I27" s="12"/>
      <c r="J27" s="12"/>
      <c r="K27" s="12"/>
    </row>
    <row r="28" spans="2:25" ht="18.75">
      <c r="B28" s="15"/>
      <c r="C28" s="16"/>
      <c r="D28" s="16"/>
      <c r="E28" s="15"/>
      <c r="F28" s="17"/>
      <c r="G28" s="18"/>
      <c r="H28" s="15"/>
      <c r="I28" s="15"/>
      <c r="J28" s="15"/>
      <c r="K28" s="15"/>
    </row>
    <row r="29" spans="2:25" ht="15.75">
      <c r="B29" s="19" t="s">
        <v>43</v>
      </c>
      <c r="C29" s="20"/>
      <c r="D29" s="21"/>
      <c r="E29" s="21"/>
      <c r="F29" s="15"/>
      <c r="G29" s="15"/>
      <c r="H29" s="15"/>
      <c r="I29" s="15"/>
      <c r="J29" s="15"/>
      <c r="K29" s="15"/>
    </row>
    <row r="30" spans="2:25" ht="15.75">
      <c r="B30" s="22" t="s">
        <v>44</v>
      </c>
      <c r="C30" s="23"/>
      <c r="D30" s="24"/>
      <c r="E30" s="24"/>
      <c r="F30" s="15"/>
      <c r="G30" s="15"/>
      <c r="H30" s="15"/>
      <c r="I30" s="15"/>
      <c r="J30" s="15"/>
      <c r="K30" s="15"/>
    </row>
    <row r="31" spans="2:25">
      <c r="E31" s="15"/>
      <c r="F31" s="15"/>
      <c r="G31" s="15"/>
      <c r="H31" s="15"/>
      <c r="I31" s="15"/>
      <c r="J31" s="15"/>
      <c r="K31" s="15"/>
    </row>
    <row r="32" spans="2:25">
      <c r="E32" s="15"/>
      <c r="F32" s="15"/>
      <c r="G32" s="15"/>
      <c r="H32" s="15"/>
      <c r="I32" s="15"/>
      <c r="J32" s="15"/>
      <c r="K32" s="15"/>
    </row>
    <row r="33" spans="5:11">
      <c r="E33" s="15"/>
      <c r="F33" s="15"/>
      <c r="G33" s="15"/>
      <c r="H33" s="15"/>
      <c r="I33" s="15"/>
      <c r="J33" s="15"/>
      <c r="K33" s="15"/>
    </row>
    <row r="34" spans="5:11">
      <c r="E34" s="15"/>
      <c r="F34" s="15"/>
      <c r="G34" s="15"/>
      <c r="H34" s="15"/>
      <c r="I34" s="15"/>
      <c r="J34" s="15"/>
      <c r="K34" s="15"/>
    </row>
    <row r="35" spans="5:11">
      <c r="E35" s="15"/>
      <c r="F35" s="15"/>
      <c r="G35" s="15"/>
      <c r="H35" s="15"/>
      <c r="I35" s="15"/>
      <c r="J35" s="15"/>
      <c r="K35" s="15"/>
    </row>
  </sheetData>
  <mergeCells count="9">
    <mergeCell ref="B4:B5"/>
    <mergeCell ref="C4:C5"/>
    <mergeCell ref="D4:D5"/>
    <mergeCell ref="E4:E5"/>
    <mergeCell ref="F4:F5"/>
    <mergeCell ref="G4:G5"/>
    <mergeCell ref="H4:H5"/>
    <mergeCell ref="I4:K4"/>
    <mergeCell ref="L4:L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</cp:lastModifiedBy>
  <dcterms:created xsi:type="dcterms:W3CDTF">2015-06-05T18:19:34Z</dcterms:created>
  <dcterms:modified xsi:type="dcterms:W3CDTF">2022-12-13T09:08:50Z</dcterms:modified>
</cp:coreProperties>
</file>