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H15"/>
  <c r="L27"/>
  <c r="L16"/>
  <c r="L18" s="1"/>
  <c r="K16"/>
  <c r="J16"/>
  <c r="I16"/>
  <c r="G16"/>
  <c r="L15"/>
  <c r="L17" s="1"/>
  <c r="K15"/>
  <c r="J15"/>
  <c r="I15"/>
  <c r="G15"/>
</calcChain>
</file>

<file path=xl/sharedStrings.xml><?xml version="1.0" encoding="utf-8"?>
<sst xmlns="http://schemas.openxmlformats.org/spreadsheetml/2006/main" count="65" uniqueCount="43">
  <si>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</si>
  <si>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</si>
  <si>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</si>
  <si>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</si>
  <si>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</si>
  <si>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</si>
  <si>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</si>
  <si>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</si>
  <si>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</si>
  <si>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</si>
  <si>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</si>
  <si>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Фрукты в ассортименте (яблоко)</t>
  </si>
  <si>
    <t>Хлеб пшеничный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</si>
  <si>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</si>
  <si>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</si>
  <si>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</si>
  <si>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</si>
  <si>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</si>
  <si>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</si>
  <si>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</si>
  <si>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 закуска</t>
  </si>
  <si>
    <t>п/к*</t>
  </si>
  <si>
    <t>Запеканка из рыбы под сырной шапкой</t>
  </si>
  <si>
    <t>о/о**</t>
  </si>
  <si>
    <t>Рыба запеченная с сыром</t>
  </si>
  <si>
    <t xml:space="preserve">Картофель запеченный </t>
  </si>
  <si>
    <t>Картофельное пюре с маслом</t>
  </si>
  <si>
    <t>3 блюдо</t>
  </si>
  <si>
    <t xml:space="preserve"> Компот из  сухофруктов</t>
  </si>
  <si>
    <t>Компот фруктово - ягодный (клубника)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</si>
  <si>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</si>
  <si>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</si>
  <si>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</si>
  <si>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</si>
  <si>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Икра свекольная</t>
  </si>
  <si>
    <t>Суп томатный с курицей, фасолью и овощами</t>
  </si>
  <si>
    <t>Рис отварной с маслом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</si>
  <si>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</si>
  <si>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</si>
  <si>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</si>
  <si>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Мясо тушеное </t>
  </si>
  <si>
    <t>Лицей №1</t>
  </si>
  <si>
    <t>22ДЕКАБРЯ 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</si>
</sst>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6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7" fillId="0" borderId="0" xfId="0" applyFont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3" xfId="0" applyFont="1" applyFill="1" applyBorder="1" applyAlignment="1">
      <alignment wrapText="1"/>
    </xf>
    <xf numFmtId="0" fontId="11" fillId="3" borderId="23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left" wrapText="1"/>
    </xf>
    <xf numFmtId="0" fontId="11" fillId="4" borderId="2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wrapText="1"/>
    </xf>
    <xf numFmtId="0" fontId="12" fillId="3" borderId="7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center" wrapText="1"/>
    </xf>
    <xf numFmtId="0" fontId="12" fillId="3" borderId="4" xfId="1" applyFont="1" applyFill="1" applyBorder="1" applyAlignment="1">
      <alignment horizontal="center" wrapText="1"/>
    </xf>
    <xf numFmtId="0" fontId="12" fillId="3" borderId="24" xfId="1" applyFont="1" applyFill="1" applyBorder="1" applyAlignment="1">
      <alignment horizontal="center"/>
    </xf>
    <xf numFmtId="0" fontId="11" fillId="3" borderId="23" xfId="0" applyFont="1" applyFill="1" applyBorder="1" applyAlignment="1"/>
    <xf numFmtId="0" fontId="13" fillId="3" borderId="25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4" borderId="24" xfId="1" applyFont="1" applyFill="1" applyBorder="1" applyAlignment="1">
      <alignment horizontal="center"/>
    </xf>
    <xf numFmtId="0" fontId="11" fillId="4" borderId="23" xfId="0" applyFont="1" applyFill="1" applyBorder="1" applyAlignment="1"/>
    <xf numFmtId="0" fontId="13" fillId="4" borderId="26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left"/>
    </xf>
    <xf numFmtId="0" fontId="15" fillId="2" borderId="3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6" xfId="0" applyFont="1" applyFill="1" applyBorder="1" applyAlignment="1">
      <alignment wrapText="1"/>
    </xf>
    <xf numFmtId="0" fontId="11" fillId="0" borderId="23" xfId="0" applyFont="1" applyFill="1" applyBorder="1" applyAlignment="1">
      <alignment horizontal="center" wrapText="1"/>
    </xf>
    <xf numFmtId="0" fontId="12" fillId="0" borderId="27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11" fillId="2" borderId="26" xfId="0" applyFont="1" applyFill="1" applyBorder="1" applyAlignment="1"/>
    <xf numFmtId="0" fontId="13" fillId="2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9" fillId="2" borderId="23" xfId="0" applyFont="1" applyFill="1" applyBorder="1" applyAlignment="1"/>
    <xf numFmtId="0" fontId="8" fillId="2" borderId="2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9" fillId="2" borderId="36" xfId="0" applyFont="1" applyFill="1" applyBorder="1" applyAlignment="1"/>
    <xf numFmtId="0" fontId="8" fillId="2" borderId="3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36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13" fillId="0" borderId="0" xfId="0" applyFont="1" applyBorder="1"/>
    <xf numFmtId="164" fontId="10" fillId="0" borderId="0" xfId="0" applyNumberFormat="1" applyFont="1"/>
    <xf numFmtId="164" fontId="12" fillId="2" borderId="42" xfId="0" applyNumberFormat="1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3" borderId="23" xfId="1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8" fillId="4" borderId="33" xfId="0" applyNumberFormat="1" applyFont="1" applyFill="1" applyBorder="1" applyAlignment="1">
      <alignment horizontal="center"/>
    </xf>
    <xf numFmtId="164" fontId="9" fillId="3" borderId="33" xfId="0" applyNumberFormat="1" applyFont="1" applyFill="1" applyBorder="1" applyAlignment="1">
      <alignment horizontal="center"/>
    </xf>
    <xf numFmtId="2" fontId="9" fillId="4" borderId="36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N39"/>
  <sheetViews>
    <sheetView showGridLines="0" showRowColHeaders="0" tabSelected="1" topLeftCell="A7" workbookViewId="0">
      <selection activeCell="L20" sqref="L20"/>
    </sheetView>
  </sheetViews>
  <sheetFormatPr defaultRowHeight="15"/>
  <cols>
    <col min="2" max="2" width="19.7109375" customWidth="1"/>
    <col min="3" max="3" width="10.42578125" customWidth="1"/>
    <col min="4" max="4" width="16.140625" style="1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</cols>
  <sheetData>
    <row r="2" spans="1:12" ht="7.5" customHeight="1">
      <c r="B2" s="2"/>
      <c r="C2" s="2"/>
      <c r="D2" s="3"/>
      <c r="E2" s="2"/>
      <c r="F2" s="2"/>
      <c r="G2" s="4"/>
      <c r="H2" s="5"/>
      <c r="I2" s="6"/>
      <c r="L2" s="7"/>
    </row>
    <row r="3" spans="1:12" ht="15.75" thickBot="1">
      <c r="B3" s="8" t="s">
        <v>41</v>
      </c>
      <c r="C3" s="8"/>
      <c r="D3" s="9"/>
      <c r="E3" s="8" t="s">
        <v>42</v>
      </c>
      <c r="F3" s="10"/>
      <c r="G3" s="10"/>
      <c r="H3" s="10"/>
      <c r="I3" s="8"/>
      <c r="J3" s="8"/>
      <c r="K3" s="8"/>
      <c r="L3" s="8"/>
    </row>
    <row r="4" spans="1:12" s="11" customFormat="1" ht="19.5" thickBot="1">
      <c r="A4"/>
      <c r="B4" s="175" t="s">
        <v>13</v>
      </c>
      <c r="C4" s="175"/>
      <c r="D4" s="173" t="s">
        <v>14</v>
      </c>
      <c r="E4" s="175" t="s">
        <v>15</v>
      </c>
      <c r="F4" s="168" t="s">
        <v>16</v>
      </c>
      <c r="G4" s="168" t="s">
        <v>9</v>
      </c>
      <c r="H4" s="168" t="s">
        <v>17</v>
      </c>
      <c r="I4" s="170" t="s">
        <v>18</v>
      </c>
      <c r="J4" s="171"/>
      <c r="K4" s="172"/>
      <c r="L4" s="173" t="s">
        <v>19</v>
      </c>
    </row>
    <row r="5" spans="1:12" s="11" customFormat="1" ht="19.5" thickBot="1">
      <c r="B5" s="169"/>
      <c r="C5" s="176"/>
      <c r="D5" s="177"/>
      <c r="E5" s="169"/>
      <c r="F5" s="169"/>
      <c r="G5" s="169"/>
      <c r="H5" s="169"/>
      <c r="I5" s="25" t="s">
        <v>0</v>
      </c>
      <c r="J5" s="26" t="s">
        <v>1</v>
      </c>
      <c r="K5" s="27" t="s">
        <v>2</v>
      </c>
      <c r="L5" s="174"/>
    </row>
    <row r="6" spans="1:12" s="11" customFormat="1" ht="18.75">
      <c r="B6" s="28" t="s">
        <v>3</v>
      </c>
      <c r="C6" s="29"/>
      <c r="D6" s="30">
        <v>24</v>
      </c>
      <c r="E6" s="31" t="s">
        <v>20</v>
      </c>
      <c r="F6" s="32" t="s">
        <v>11</v>
      </c>
      <c r="G6" s="30">
        <v>150</v>
      </c>
      <c r="H6" s="31">
        <v>22</v>
      </c>
      <c r="I6" s="33">
        <v>0.6</v>
      </c>
      <c r="J6" s="34">
        <v>0</v>
      </c>
      <c r="K6" s="35">
        <v>16.95</v>
      </c>
      <c r="L6" s="155">
        <v>69</v>
      </c>
    </row>
    <row r="7" spans="1:12" s="11" customFormat="1" ht="18.75">
      <c r="B7" s="36"/>
      <c r="C7" s="37" t="s">
        <v>21</v>
      </c>
      <c r="D7" s="38">
        <v>276</v>
      </c>
      <c r="E7" s="39" t="s">
        <v>7</v>
      </c>
      <c r="F7" s="40" t="s">
        <v>22</v>
      </c>
      <c r="G7" s="41">
        <v>90</v>
      </c>
      <c r="H7" s="42">
        <v>46.99</v>
      </c>
      <c r="I7" s="43">
        <v>18.399999999999999</v>
      </c>
      <c r="J7" s="44">
        <v>11.32</v>
      </c>
      <c r="K7" s="45">
        <v>9.43</v>
      </c>
      <c r="L7" s="156">
        <v>214.33</v>
      </c>
    </row>
    <row r="8" spans="1:12" s="11" customFormat="1" ht="18.75">
      <c r="B8" s="36"/>
      <c r="C8" s="46" t="s">
        <v>23</v>
      </c>
      <c r="D8" s="47">
        <v>146</v>
      </c>
      <c r="E8" s="48" t="s">
        <v>7</v>
      </c>
      <c r="F8" s="49" t="s">
        <v>24</v>
      </c>
      <c r="G8" s="50">
        <v>90</v>
      </c>
      <c r="H8" s="48"/>
      <c r="I8" s="51">
        <v>19.260000000000002</v>
      </c>
      <c r="J8" s="52">
        <v>3.42</v>
      </c>
      <c r="K8" s="53">
        <v>3.15</v>
      </c>
      <c r="L8" s="157">
        <v>120.87</v>
      </c>
    </row>
    <row r="9" spans="1:12" s="11" customFormat="1" ht="18.75">
      <c r="B9" s="36"/>
      <c r="C9" s="46" t="s">
        <v>23</v>
      </c>
      <c r="D9" s="47">
        <v>52</v>
      </c>
      <c r="E9" s="48" t="s">
        <v>8</v>
      </c>
      <c r="F9" s="49" t="s">
        <v>25</v>
      </c>
      <c r="G9" s="50">
        <v>150</v>
      </c>
      <c r="H9" s="48"/>
      <c r="I9" s="51">
        <v>3.15</v>
      </c>
      <c r="J9" s="52">
        <v>4.5</v>
      </c>
      <c r="K9" s="53">
        <v>17.55</v>
      </c>
      <c r="L9" s="157">
        <v>122.85</v>
      </c>
    </row>
    <row r="10" spans="1:12" s="11" customFormat="1" ht="18.75">
      <c r="B10" s="36"/>
      <c r="C10" s="37" t="s">
        <v>21</v>
      </c>
      <c r="D10" s="39">
        <v>50</v>
      </c>
      <c r="E10" s="39" t="s">
        <v>8</v>
      </c>
      <c r="F10" s="40" t="s">
        <v>26</v>
      </c>
      <c r="G10" s="54">
        <v>150</v>
      </c>
      <c r="H10" s="39">
        <v>15.46</v>
      </c>
      <c r="I10" s="55">
        <v>3.3</v>
      </c>
      <c r="J10" s="56">
        <v>7.8</v>
      </c>
      <c r="K10" s="57">
        <v>22.35</v>
      </c>
      <c r="L10" s="158">
        <v>173.1</v>
      </c>
    </row>
    <row r="11" spans="1:12" s="11" customFormat="1" ht="18.75">
      <c r="B11" s="36"/>
      <c r="C11" s="37" t="s">
        <v>21</v>
      </c>
      <c r="D11" s="58">
        <v>98</v>
      </c>
      <c r="E11" s="39" t="s">
        <v>27</v>
      </c>
      <c r="F11" s="59" t="s">
        <v>28</v>
      </c>
      <c r="G11" s="37">
        <v>200</v>
      </c>
      <c r="H11" s="60">
        <v>4.17</v>
      </c>
      <c r="I11" s="43">
        <v>0.4</v>
      </c>
      <c r="J11" s="44">
        <v>0</v>
      </c>
      <c r="K11" s="45">
        <v>27</v>
      </c>
      <c r="L11" s="156">
        <v>59.48</v>
      </c>
    </row>
    <row r="12" spans="1:12" s="11" customFormat="1" ht="18.75">
      <c r="B12" s="61"/>
      <c r="C12" s="46" t="s">
        <v>23</v>
      </c>
      <c r="D12" s="62">
        <v>96</v>
      </c>
      <c r="E12" s="48" t="s">
        <v>27</v>
      </c>
      <c r="F12" s="63" t="s">
        <v>29</v>
      </c>
      <c r="G12" s="46">
        <v>200</v>
      </c>
      <c r="H12" s="64"/>
      <c r="I12" s="51">
        <v>0.23</v>
      </c>
      <c r="J12" s="52">
        <v>0.11</v>
      </c>
      <c r="K12" s="53">
        <v>12.95</v>
      </c>
      <c r="L12" s="157">
        <v>54.16</v>
      </c>
    </row>
    <row r="13" spans="1:12" s="11" customFormat="1" ht="18.75">
      <c r="B13" s="61"/>
      <c r="C13" s="65"/>
      <c r="D13" s="66">
        <v>119</v>
      </c>
      <c r="E13" s="67" t="s">
        <v>30</v>
      </c>
      <c r="F13" s="68" t="s">
        <v>12</v>
      </c>
      <c r="G13" s="69">
        <v>30</v>
      </c>
      <c r="H13" s="70">
        <v>1.56</v>
      </c>
      <c r="I13" s="71">
        <v>2.13</v>
      </c>
      <c r="J13" s="72">
        <v>0.21</v>
      </c>
      <c r="K13" s="73">
        <v>13.26</v>
      </c>
      <c r="L13" s="159">
        <v>72</v>
      </c>
    </row>
    <row r="14" spans="1:12" s="11" customFormat="1" ht="18.75">
      <c r="B14" s="61"/>
      <c r="C14" s="69"/>
      <c r="D14" s="74">
        <v>120</v>
      </c>
      <c r="E14" s="67" t="s">
        <v>31</v>
      </c>
      <c r="F14" s="68" t="s">
        <v>10</v>
      </c>
      <c r="G14" s="74">
        <v>20</v>
      </c>
      <c r="H14" s="70">
        <v>1.1599999999999999</v>
      </c>
      <c r="I14" s="71">
        <v>1.1399999999999999</v>
      </c>
      <c r="J14" s="72">
        <v>0.22</v>
      </c>
      <c r="K14" s="73">
        <v>7.44</v>
      </c>
      <c r="L14" s="160">
        <v>36.26</v>
      </c>
    </row>
    <row r="15" spans="1:12" s="11" customFormat="1" ht="18.75">
      <c r="B15" s="61"/>
      <c r="C15" s="37" t="s">
        <v>21</v>
      </c>
      <c r="D15" s="38"/>
      <c r="E15" s="39"/>
      <c r="F15" s="75" t="s">
        <v>32</v>
      </c>
      <c r="G15" s="76">
        <f>G6+G7+G10+G11+G13+G14</f>
        <v>640</v>
      </c>
      <c r="H15" s="77">
        <f>SUM(H6:H14)</f>
        <v>91.340000000000018</v>
      </c>
      <c r="I15" s="78">
        <f t="shared" ref="I15:L15" si="0">I6+I7+I10+I11+I13+I14</f>
        <v>25.97</v>
      </c>
      <c r="J15" s="79">
        <f t="shared" si="0"/>
        <v>19.55</v>
      </c>
      <c r="K15" s="80">
        <f t="shared" si="0"/>
        <v>96.43</v>
      </c>
      <c r="L15" s="161">
        <f t="shared" si="0"/>
        <v>624.17000000000007</v>
      </c>
    </row>
    <row r="16" spans="1:12" s="11" customFormat="1" ht="18.75">
      <c r="B16" s="61"/>
      <c r="C16" s="46" t="s">
        <v>23</v>
      </c>
      <c r="D16" s="81"/>
      <c r="E16" s="82"/>
      <c r="F16" s="83" t="s">
        <v>32</v>
      </c>
      <c r="G16" s="84">
        <f>G6+G8+G9+G12+G13+G14</f>
        <v>640</v>
      </c>
      <c r="H16" s="85"/>
      <c r="I16" s="86">
        <f t="shared" ref="I16:L16" si="1">I6+I8+I9+I12+I13+I14</f>
        <v>26.51</v>
      </c>
      <c r="J16" s="87">
        <f t="shared" si="1"/>
        <v>8.4600000000000009</v>
      </c>
      <c r="K16" s="88">
        <f t="shared" si="1"/>
        <v>71.3</v>
      </c>
      <c r="L16" s="162">
        <f t="shared" si="1"/>
        <v>475.14</v>
      </c>
    </row>
    <row r="17" spans="2:14" s="11" customFormat="1" ht="37.5" customHeight="1">
      <c r="B17" s="61"/>
      <c r="C17" s="37" t="s">
        <v>21</v>
      </c>
      <c r="D17" s="89"/>
      <c r="E17" s="90"/>
      <c r="F17" s="75" t="s">
        <v>33</v>
      </c>
      <c r="G17" s="91"/>
      <c r="H17" s="90"/>
      <c r="I17" s="43"/>
      <c r="J17" s="44"/>
      <c r="K17" s="45"/>
      <c r="L17" s="163">
        <f>L15/23.5</f>
        <v>26.560425531914898</v>
      </c>
    </row>
    <row r="18" spans="2:14" s="11" customFormat="1" ht="37.5" customHeight="1" thickBot="1">
      <c r="B18" s="92"/>
      <c r="C18" s="93" t="s">
        <v>23</v>
      </c>
      <c r="D18" s="94"/>
      <c r="E18" s="95"/>
      <c r="F18" s="96" t="s">
        <v>33</v>
      </c>
      <c r="G18" s="94"/>
      <c r="H18" s="95"/>
      <c r="I18" s="97"/>
      <c r="J18" s="98"/>
      <c r="K18" s="99"/>
      <c r="L18" s="164">
        <f>L16/23.5</f>
        <v>20.218723404255318</v>
      </c>
      <c r="M18" s="12"/>
      <c r="N18" s="12"/>
    </row>
    <row r="19" spans="2:14" s="11" customFormat="1" ht="37.5" customHeight="1">
      <c r="B19" s="28" t="s">
        <v>4</v>
      </c>
      <c r="C19" s="100"/>
      <c r="D19" s="101">
        <v>9</v>
      </c>
      <c r="E19" s="102" t="s">
        <v>5</v>
      </c>
      <c r="F19" s="103" t="s">
        <v>34</v>
      </c>
      <c r="G19" s="104">
        <v>30</v>
      </c>
      <c r="H19" s="105">
        <v>2.35</v>
      </c>
      <c r="I19" s="106">
        <v>0.63</v>
      </c>
      <c r="J19" s="34">
        <v>2.16</v>
      </c>
      <c r="K19" s="107">
        <v>3.63</v>
      </c>
      <c r="L19" s="165">
        <v>36.24</v>
      </c>
      <c r="M19" s="13"/>
      <c r="N19" s="12"/>
    </row>
    <row r="20" spans="2:14" s="11" customFormat="1" ht="37.5" customHeight="1">
      <c r="B20" s="36"/>
      <c r="C20" s="108"/>
      <c r="D20" s="109">
        <v>196</v>
      </c>
      <c r="E20" s="110" t="s">
        <v>6</v>
      </c>
      <c r="F20" s="111" t="s">
        <v>35</v>
      </c>
      <c r="G20" s="112">
        <v>200</v>
      </c>
      <c r="H20" s="110">
        <v>18.25</v>
      </c>
      <c r="I20" s="113">
        <v>5.67</v>
      </c>
      <c r="J20" s="114">
        <v>6.42</v>
      </c>
      <c r="K20" s="115">
        <v>8.4600000000000009</v>
      </c>
      <c r="L20" s="166">
        <v>118.37</v>
      </c>
      <c r="M20" s="12"/>
    </row>
    <row r="21" spans="2:14" s="14" customFormat="1" ht="37.5" customHeight="1">
      <c r="B21" s="116"/>
      <c r="C21" s="108"/>
      <c r="D21" s="109">
        <v>88</v>
      </c>
      <c r="E21" s="110" t="s">
        <v>7</v>
      </c>
      <c r="F21" s="111" t="s">
        <v>40</v>
      </c>
      <c r="G21" s="112">
        <v>90</v>
      </c>
      <c r="H21" s="117">
        <v>29.31</v>
      </c>
      <c r="I21" s="118">
        <v>17.989999999999998</v>
      </c>
      <c r="J21" s="114">
        <v>16.59</v>
      </c>
      <c r="K21" s="119">
        <v>2.87</v>
      </c>
      <c r="L21" s="166">
        <v>232.87</v>
      </c>
    </row>
    <row r="22" spans="2:14" s="14" customFormat="1" ht="37.5" customHeight="1">
      <c r="B22" s="116"/>
      <c r="C22" s="120"/>
      <c r="D22" s="109">
        <v>53</v>
      </c>
      <c r="E22" s="65" t="s">
        <v>8</v>
      </c>
      <c r="F22" s="121" t="s">
        <v>36</v>
      </c>
      <c r="G22" s="122">
        <v>150</v>
      </c>
      <c r="H22" s="122">
        <v>9.1300000000000008</v>
      </c>
      <c r="I22" s="123">
        <v>3.3</v>
      </c>
      <c r="J22" s="124">
        <v>4.95</v>
      </c>
      <c r="K22" s="125">
        <v>32.25</v>
      </c>
      <c r="L22" s="167">
        <v>186.45</v>
      </c>
    </row>
    <row r="23" spans="2:14" s="14" customFormat="1" ht="37.5" customHeight="1">
      <c r="B23" s="116"/>
      <c r="C23" s="120"/>
      <c r="D23" s="126">
        <v>98</v>
      </c>
      <c r="E23" s="65" t="s">
        <v>27</v>
      </c>
      <c r="F23" s="127" t="s">
        <v>28</v>
      </c>
      <c r="G23" s="65">
        <v>200</v>
      </c>
      <c r="H23" s="128">
        <v>4.17</v>
      </c>
      <c r="I23" s="123">
        <v>0.4</v>
      </c>
      <c r="J23" s="124">
        <v>0</v>
      </c>
      <c r="K23" s="125">
        <v>27</v>
      </c>
      <c r="L23" s="167">
        <v>59.48</v>
      </c>
    </row>
    <row r="24" spans="2:14" s="14" customFormat="1" ht="37.5" customHeight="1">
      <c r="B24" s="116"/>
      <c r="C24" s="120"/>
      <c r="D24" s="126">
        <v>119</v>
      </c>
      <c r="E24" s="69" t="s">
        <v>30</v>
      </c>
      <c r="F24" s="127" t="s">
        <v>12</v>
      </c>
      <c r="G24" s="129">
        <v>20</v>
      </c>
      <c r="H24" s="130">
        <v>1.1599999999999999</v>
      </c>
      <c r="I24" s="71">
        <v>1.4</v>
      </c>
      <c r="J24" s="72">
        <v>0.14000000000000001</v>
      </c>
      <c r="K24" s="73">
        <v>8.8000000000000007</v>
      </c>
      <c r="L24" s="159">
        <v>48</v>
      </c>
    </row>
    <row r="25" spans="2:14" s="14" customFormat="1" ht="37.5" customHeight="1">
      <c r="B25" s="116"/>
      <c r="C25" s="120"/>
      <c r="D25" s="109">
        <v>120</v>
      </c>
      <c r="E25" s="69" t="s">
        <v>31</v>
      </c>
      <c r="F25" s="127" t="s">
        <v>10</v>
      </c>
      <c r="G25" s="65">
        <v>20</v>
      </c>
      <c r="H25" s="122">
        <v>1.04</v>
      </c>
      <c r="I25" s="123">
        <v>1.1399999999999999</v>
      </c>
      <c r="J25" s="124">
        <v>0.22</v>
      </c>
      <c r="K25" s="131">
        <v>7.44</v>
      </c>
      <c r="L25" s="132">
        <v>36.26</v>
      </c>
    </row>
    <row r="26" spans="2:14" s="14" customFormat="1" ht="37.5" customHeight="1">
      <c r="B26" s="116"/>
      <c r="C26" s="120"/>
      <c r="D26" s="133"/>
      <c r="E26" s="134"/>
      <c r="F26" s="135" t="s">
        <v>32</v>
      </c>
      <c r="G26" s="136">
        <v>750</v>
      </c>
      <c r="H26" s="136">
        <f>SUM(H19:H25)</f>
        <v>65.410000000000011</v>
      </c>
      <c r="I26" s="137">
        <v>750</v>
      </c>
      <c r="J26" s="138">
        <v>750</v>
      </c>
      <c r="K26" s="139">
        <v>750</v>
      </c>
      <c r="L26" s="136">
        <v>750</v>
      </c>
    </row>
    <row r="27" spans="2:14" s="14" customFormat="1" ht="37.5" customHeight="1" thickBot="1">
      <c r="B27" s="140"/>
      <c r="C27" s="141"/>
      <c r="D27" s="142"/>
      <c r="E27" s="143"/>
      <c r="F27" s="144" t="s">
        <v>37</v>
      </c>
      <c r="G27" s="145"/>
      <c r="H27" s="145"/>
      <c r="I27" s="146"/>
      <c r="J27" s="147"/>
      <c r="K27" s="148"/>
      <c r="L27" s="149">
        <f>L26/23.5</f>
        <v>31.914893617021278</v>
      </c>
    </row>
    <row r="28" spans="2:14" ht="18.75">
      <c r="B28" s="150"/>
      <c r="C28" s="150"/>
      <c r="D28" s="151"/>
      <c r="E28" s="150"/>
      <c r="F28" s="150"/>
      <c r="G28" s="150"/>
      <c r="H28" s="152"/>
      <c r="I28" s="153"/>
      <c r="J28" s="152"/>
      <c r="K28" s="150"/>
      <c r="L28" s="154"/>
    </row>
    <row r="29" spans="2:14" ht="18.75">
      <c r="B29" s="15" t="s">
        <v>38</v>
      </c>
      <c r="C29" s="16"/>
      <c r="D29" s="17"/>
      <c r="E29" s="17"/>
      <c r="F29" s="18"/>
      <c r="G29" s="19"/>
      <c r="H29" s="20"/>
      <c r="I29" s="20"/>
      <c r="J29" s="20"/>
      <c r="K29" s="20"/>
    </row>
    <row r="30" spans="2:14" ht="18.75">
      <c r="B30" s="21" t="s">
        <v>39</v>
      </c>
      <c r="C30" s="22"/>
      <c r="D30" s="23"/>
      <c r="E30" s="23"/>
      <c r="F30" s="24"/>
      <c r="G30" s="19"/>
      <c r="H30" s="20"/>
      <c r="I30" s="20"/>
      <c r="J30" s="20"/>
      <c r="K30" s="20"/>
    </row>
    <row r="31" spans="2:14" ht="18.75">
      <c r="E31" s="20"/>
      <c r="F31" s="24"/>
      <c r="G31" s="19"/>
      <c r="H31" s="20"/>
      <c r="I31" s="20"/>
      <c r="J31" s="20"/>
      <c r="K31" s="20"/>
    </row>
    <row r="32" spans="2:14" ht="18.75">
      <c r="E32" s="20"/>
      <c r="F32" s="24"/>
      <c r="G32" s="19"/>
      <c r="H32" s="20"/>
      <c r="I32" s="20"/>
      <c r="J32" s="20"/>
      <c r="K32" s="20"/>
    </row>
    <row r="33" spans="5:11">
      <c r="E33" s="20"/>
      <c r="F33" s="20"/>
      <c r="G33" s="20"/>
      <c r="H33" s="20"/>
      <c r="I33" s="20"/>
      <c r="J33" s="20"/>
      <c r="K33" s="20"/>
    </row>
    <row r="35" spans="5:11">
      <c r="E35" s="20"/>
      <c r="F35" s="20"/>
      <c r="G35" s="20"/>
      <c r="H35" s="20"/>
      <c r="I35" s="20"/>
      <c r="J35" s="20"/>
      <c r="K35" s="20"/>
    </row>
    <row r="36" spans="5:11">
      <c r="E36" s="20"/>
      <c r="F36" s="20"/>
      <c r="G36" s="20"/>
      <c r="H36" s="20"/>
      <c r="I36" s="20"/>
      <c r="J36" s="20"/>
      <c r="K36" s="20"/>
    </row>
    <row r="37" spans="5:11">
      <c r="E37" s="20"/>
      <c r="F37" s="20"/>
      <c r="G37" s="20"/>
      <c r="H37" s="20"/>
      <c r="I37" s="20"/>
      <c r="J37" s="20"/>
      <c r="K37" s="20"/>
    </row>
    <row r="38" spans="5:11">
      <c r="E38" s="20"/>
      <c r="F38" s="20"/>
      <c r="G38" s="20"/>
      <c r="H38" s="20"/>
      <c r="I38" s="20"/>
      <c r="J38" s="20"/>
      <c r="K38" s="20"/>
    </row>
    <row r="39" spans="5:11">
      <c r="E39" s="20"/>
      <c r="F39" s="20"/>
      <c r="G39" s="20"/>
      <c r="H39" s="20"/>
      <c r="I39" s="20"/>
      <c r="J39" s="20"/>
      <c r="K39" s="20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2022-12-16T08:04:34Z</dcterms:modified>
</cp:coreProperties>
</file>