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10"/>
  <c r="K22"/>
  <c r="K24" s="1"/>
  <c r="J22"/>
  <c r="I22"/>
  <c r="H22"/>
  <c r="F22"/>
  <c r="K21"/>
  <c r="K23" s="1"/>
  <c r="J21"/>
  <c r="I21"/>
  <c r="H21"/>
  <c r="F21"/>
  <c r="K11"/>
  <c r="K10"/>
  <c r="J10"/>
  <c r="I10"/>
  <c r="H10"/>
  <c r="F10"/>
</calcChain>
</file>

<file path=xl/sharedStrings.xml><?xml version="1.0" encoding="utf-8"?>
<sst xmlns="http://schemas.openxmlformats.org/spreadsheetml/2006/main" count="60" uniqueCount="44">
  <si>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</si>
  <si>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</si>
  <si>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</si>
  <si>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</si>
  <si>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</si>
  <si>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</si>
  <si>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</si>
  <si>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</si>
  <si>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</si>
  <si>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</si>
  <si>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</si>
  <si>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</si>
  <si>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</si>
  <si>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</si>
  <si>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</si>
  <si>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</si>
  <si>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</si>
  <si>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</si>
  <si>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</si>
  <si>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</si>
  <si>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</si>
  <si>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</si>
  <si>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</si>
  <si>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</si>
  <si>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</si>
  <si>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</si>
  <si>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</si>
  <si>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</si>
  <si>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</si>
  <si>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</si>
  <si>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горячее блюдо</t>
  </si>
  <si>
    <t>Омлет  с сыром</t>
  </si>
  <si>
    <t>гор. Напиток</t>
  </si>
  <si>
    <t>Какао с молоком</t>
  </si>
  <si>
    <t>Батон пшеничный</t>
  </si>
  <si>
    <t>Борщ с мясом и сметаной</t>
  </si>
  <si>
    <t>Биточек из рыбы NEW</t>
  </si>
  <si>
    <t>Рыба запеченная под сырно - овощной шапкой</t>
  </si>
  <si>
    <t>Сложный гарнир №8 (картофельное пюре, капуста брокколи тушеная) NEW</t>
  </si>
  <si>
    <t>Рагу овощное с маслом</t>
  </si>
  <si>
    <t xml:space="preserve">Чай с сахаром </t>
  </si>
  <si>
    <t>Лицей№1</t>
  </si>
  <si>
    <t>Фрукты в ассортименте</t>
  </si>
  <si>
    <t>6 АПРЕЛЯ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</si>
</sst>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2" borderId="0" xfId="0" applyFont="1" applyFill="1"/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/>
    <xf numFmtId="0" fontId="8" fillId="0" borderId="16" xfId="0" applyFont="1" applyBorder="1" applyAlignment="1">
      <alignment horizontal="center"/>
    </xf>
    <xf numFmtId="0" fontId="8" fillId="2" borderId="18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9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7" xfId="0" applyFont="1" applyBorder="1" applyAlignment="1"/>
    <xf numFmtId="0" fontId="6" fillId="0" borderId="2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11" xfId="0" applyFont="1" applyBorder="1" applyAlignment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6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2" borderId="16" xfId="0" applyFont="1" applyFill="1" applyBorder="1" applyAlignment="1"/>
    <xf numFmtId="0" fontId="8" fillId="0" borderId="16" xfId="0" applyFont="1" applyFill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wrapText="1"/>
    </xf>
    <xf numFmtId="0" fontId="8" fillId="3" borderId="16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8" xfId="0" applyFont="1" applyFill="1" applyBorder="1" applyAlignment="1"/>
    <xf numFmtId="0" fontId="8" fillId="4" borderId="16" xfId="0" applyFont="1" applyFill="1" applyBorder="1" applyAlignment="1">
      <alignment wrapText="1"/>
    </xf>
    <xf numFmtId="0" fontId="8" fillId="4" borderId="18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0" borderId="22" xfId="0" applyFont="1" applyBorder="1" applyAlignment="1">
      <alignment horizontal="center"/>
    </xf>
    <xf numFmtId="0" fontId="6" fillId="0" borderId="1" xfId="0" applyFont="1" applyBorder="1" applyAlignment="1"/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0" xfId="0" applyFont="1" applyBorder="1"/>
    <xf numFmtId="0" fontId="8" fillId="0" borderId="7" xfId="0" applyFont="1" applyBorder="1" applyAlignment="1">
      <alignment horizontal="center"/>
    </xf>
    <xf numFmtId="0" fontId="12" fillId="0" borderId="7" xfId="0" applyFont="1" applyBorder="1" applyAlignment="1"/>
    <xf numFmtId="0" fontId="6" fillId="0" borderId="8" xfId="0" applyFont="1" applyBorder="1" applyAlignment="1"/>
    <xf numFmtId="0" fontId="6" fillId="0" borderId="31" xfId="0" applyFont="1" applyBorder="1" applyAlignment="1"/>
    <xf numFmtId="0" fontId="5" fillId="0" borderId="32" xfId="0" applyFont="1" applyBorder="1"/>
    <xf numFmtId="0" fontId="8" fillId="0" borderId="9" xfId="0" applyFont="1" applyBorder="1" applyAlignment="1">
      <alignment horizontal="center"/>
    </xf>
    <xf numFmtId="0" fontId="5" fillId="0" borderId="9" xfId="0" applyFont="1" applyBorder="1" applyAlignment="1"/>
    <xf numFmtId="0" fontId="6" fillId="0" borderId="14" xfId="0" applyFont="1" applyBorder="1" applyAlignment="1">
      <alignment horizontal="center"/>
    </xf>
    <xf numFmtId="0" fontId="8" fillId="0" borderId="0" xfId="0" applyFont="1" applyBorder="1"/>
    <xf numFmtId="0" fontId="8" fillId="2" borderId="11" xfId="0" applyFont="1" applyFill="1" applyBorder="1" applyAlignment="1">
      <alignment horizontal="center"/>
    </xf>
    <xf numFmtId="0" fontId="8" fillId="0" borderId="33" xfId="0" applyFont="1" applyBorder="1" applyAlignment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2" borderId="0" xfId="0" applyFont="1" applyFill="1" applyBorder="1"/>
    <xf numFmtId="0" fontId="15" fillId="0" borderId="1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2" borderId="18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 applyAlignment="1"/>
    <xf numFmtId="0" fontId="6" fillId="2" borderId="29" xfId="0" applyFont="1" applyFill="1" applyBorder="1" applyAlignment="1"/>
    <xf numFmtId="0" fontId="8" fillId="2" borderId="29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" xfId="0" applyFont="1" applyFill="1" applyBorder="1"/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/>
    <xf numFmtId="0" fontId="8" fillId="2" borderId="10" xfId="0" applyFont="1" applyFill="1" applyBorder="1"/>
    <xf numFmtId="0" fontId="8" fillId="0" borderId="17" xfId="0" applyFont="1" applyFill="1" applyBorder="1" applyAlignment="1"/>
    <xf numFmtId="0" fontId="8" fillId="0" borderId="16" xfId="0" applyFont="1" applyFill="1" applyBorder="1" applyAlignment="1">
      <alignment horizontal="center" wrapText="1"/>
    </xf>
    <xf numFmtId="0" fontId="9" fillId="0" borderId="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7" fillId="2" borderId="10" xfId="0" applyFont="1" applyFill="1" applyBorder="1"/>
    <xf numFmtId="0" fontId="8" fillId="3" borderId="17" xfId="0" applyFont="1" applyFill="1" applyBorder="1" applyAlignment="1"/>
    <xf numFmtId="0" fontId="9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8" fillId="4" borderId="17" xfId="0" applyFont="1" applyFill="1" applyBorder="1" applyAlignment="1"/>
    <xf numFmtId="0" fontId="9" fillId="4" borderId="4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/>
    </xf>
    <xf numFmtId="0" fontId="8" fillId="2" borderId="17" xfId="0" applyFont="1" applyFill="1" applyBorder="1" applyAlignment="1"/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/>
    <xf numFmtId="0" fontId="6" fillId="3" borderId="16" xfId="0" applyFont="1" applyFill="1" applyBorder="1" applyAlignment="1"/>
    <xf numFmtId="0" fontId="5" fillId="3" borderId="1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/>
    <xf numFmtId="0" fontId="6" fillId="4" borderId="16" xfId="0" applyFont="1" applyFill="1" applyBorder="1" applyAlignment="1"/>
    <xf numFmtId="0" fontId="5" fillId="4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/>
    <xf numFmtId="0" fontId="7" fillId="2" borderId="9" xfId="0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/>
    <xf numFmtId="0" fontId="6" fillId="4" borderId="9" xfId="0" applyFont="1" applyFill="1" applyBorder="1" applyAlignment="1"/>
    <xf numFmtId="0" fontId="13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0" fillId="4" borderId="0" xfId="0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7"/>
  <sheetViews>
    <sheetView showGridLines="0" showRowColHeaders="0" tabSelected="1" workbookViewId="0">
      <selection activeCell="G21" sqref="G21"/>
    </sheetView>
  </sheetViews>
  <sheetFormatPr defaultRowHeight="15"/>
  <cols>
    <col min="1" max="1" width="20.140625" customWidth="1"/>
    <col min="2" max="2" width="13.140625" style="32" customWidth="1"/>
    <col min="3" max="3" width="15.7109375" style="1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41</v>
      </c>
      <c r="C2" s="4"/>
      <c r="D2" s="2" t="s">
        <v>21</v>
      </c>
      <c r="E2" s="2"/>
      <c r="F2" s="3"/>
      <c r="G2" s="91" t="s">
        <v>43</v>
      </c>
      <c r="H2" s="2"/>
      <c r="K2" s="3"/>
    </row>
    <row r="3" spans="1:11" ht="15.75" thickBot="1">
      <c r="A3" s="5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92"/>
      <c r="B4" s="93"/>
      <c r="C4" s="34" t="s">
        <v>22</v>
      </c>
      <c r="D4" s="94"/>
      <c r="E4" s="33"/>
      <c r="F4" s="34"/>
      <c r="G4" s="31"/>
      <c r="H4" s="95" t="s">
        <v>16</v>
      </c>
      <c r="I4" s="96"/>
      <c r="J4" s="96"/>
      <c r="K4" s="88" t="s">
        <v>23</v>
      </c>
    </row>
    <row r="5" spans="1:11" s="8" customFormat="1" ht="16.5" thickBot="1">
      <c r="A5" s="97" t="s">
        <v>12</v>
      </c>
      <c r="B5" s="98"/>
      <c r="C5" s="36" t="s">
        <v>24</v>
      </c>
      <c r="D5" s="99" t="s">
        <v>13</v>
      </c>
      <c r="E5" s="35" t="s">
        <v>14</v>
      </c>
      <c r="F5" s="36" t="s">
        <v>9</v>
      </c>
      <c r="G5" s="35" t="s">
        <v>15</v>
      </c>
      <c r="H5" s="100" t="s">
        <v>0</v>
      </c>
      <c r="I5" s="37" t="s">
        <v>1</v>
      </c>
      <c r="J5" s="36" t="s">
        <v>2</v>
      </c>
      <c r="K5" s="88" t="s">
        <v>25</v>
      </c>
    </row>
    <row r="6" spans="1:11" s="8" customFormat="1" ht="26.45" customHeight="1">
      <c r="A6" s="101" t="s">
        <v>3</v>
      </c>
      <c r="B6" s="38"/>
      <c r="C6" s="102">
        <v>25</v>
      </c>
      <c r="D6" s="103" t="s">
        <v>5</v>
      </c>
      <c r="E6" s="104" t="s">
        <v>42</v>
      </c>
      <c r="F6" s="105">
        <v>150</v>
      </c>
      <c r="G6" s="38">
        <v>28</v>
      </c>
      <c r="H6" s="106">
        <v>0.6</v>
      </c>
      <c r="I6" s="107">
        <v>0.45</v>
      </c>
      <c r="J6" s="108">
        <v>15.45</v>
      </c>
      <c r="K6" s="10">
        <v>70.5</v>
      </c>
    </row>
    <row r="7" spans="1:11" s="16" customFormat="1" ht="26.25" customHeight="1">
      <c r="A7" s="109"/>
      <c r="B7" s="18"/>
      <c r="C7" s="18">
        <v>67</v>
      </c>
      <c r="D7" s="46" t="s">
        <v>30</v>
      </c>
      <c r="E7" s="24" t="s">
        <v>31</v>
      </c>
      <c r="F7" s="18">
        <v>150</v>
      </c>
      <c r="G7" s="24">
        <v>35.159999999999997</v>
      </c>
      <c r="H7" s="13">
        <v>18.86</v>
      </c>
      <c r="I7" s="14">
        <v>20.22</v>
      </c>
      <c r="J7" s="15">
        <v>2.79</v>
      </c>
      <c r="K7" s="14">
        <v>270.32</v>
      </c>
    </row>
    <row r="8" spans="1:11" s="16" customFormat="1" ht="28.5" customHeight="1">
      <c r="A8" s="109"/>
      <c r="B8" s="18"/>
      <c r="C8" s="23">
        <v>115</v>
      </c>
      <c r="D8" s="22" t="s">
        <v>32</v>
      </c>
      <c r="E8" s="43" t="s">
        <v>33</v>
      </c>
      <c r="F8" s="110">
        <v>200</v>
      </c>
      <c r="G8" s="21">
        <v>13.36</v>
      </c>
      <c r="H8" s="13">
        <v>6.64</v>
      </c>
      <c r="I8" s="14">
        <v>5.15</v>
      </c>
      <c r="J8" s="15">
        <v>16.809999999999999</v>
      </c>
      <c r="K8" s="14">
        <v>141.19</v>
      </c>
    </row>
    <row r="9" spans="1:11" s="16" customFormat="1" ht="30.75">
      <c r="A9" s="109"/>
      <c r="B9" s="18"/>
      <c r="C9" s="20">
        <v>121</v>
      </c>
      <c r="D9" s="44" t="s">
        <v>34</v>
      </c>
      <c r="E9" s="111" t="s">
        <v>34</v>
      </c>
      <c r="F9" s="48">
        <v>30</v>
      </c>
      <c r="G9" s="21">
        <v>3.25</v>
      </c>
      <c r="H9" s="9">
        <v>2.25</v>
      </c>
      <c r="I9" s="10">
        <v>0.87</v>
      </c>
      <c r="J9" s="11">
        <v>14.94</v>
      </c>
      <c r="K9" s="10">
        <v>78.599999999999994</v>
      </c>
    </row>
    <row r="10" spans="1:11" s="16" customFormat="1" ht="23.25" customHeight="1">
      <c r="A10" s="109"/>
      <c r="B10" s="18"/>
      <c r="C10" s="18"/>
      <c r="D10" s="46"/>
      <c r="E10" s="112" t="s">
        <v>19</v>
      </c>
      <c r="F10" s="113">
        <f>SUM(F6:F9)</f>
        <v>530</v>
      </c>
      <c r="G10" s="17">
        <f>SUM(G6:G9)</f>
        <v>79.77</v>
      </c>
      <c r="H10" s="114">
        <f t="shared" ref="H10:K10" si="0">SUM(H6:H9)</f>
        <v>28.35</v>
      </c>
      <c r="I10" s="115">
        <f t="shared" si="0"/>
        <v>26.69</v>
      </c>
      <c r="J10" s="116">
        <f t="shared" si="0"/>
        <v>49.989999999999995</v>
      </c>
      <c r="K10" s="164">
        <f t="shared" si="0"/>
        <v>560.61</v>
      </c>
    </row>
    <row r="11" spans="1:11" s="16" customFormat="1" ht="23.25" customHeight="1" thickBot="1">
      <c r="A11" s="109"/>
      <c r="B11" s="18"/>
      <c r="C11" s="117"/>
      <c r="D11" s="118"/>
      <c r="E11" s="119" t="s">
        <v>20</v>
      </c>
      <c r="F11" s="117"/>
      <c r="G11" s="120"/>
      <c r="H11" s="121"/>
      <c r="I11" s="122"/>
      <c r="J11" s="123"/>
      <c r="K11" s="164">
        <f>K10/23.5</f>
        <v>23.855744680851064</v>
      </c>
    </row>
    <row r="12" spans="1:11" s="8" customFormat="1" ht="33.75" customHeight="1">
      <c r="A12" s="124" t="s">
        <v>4</v>
      </c>
      <c r="B12" s="125"/>
      <c r="C12" s="38">
        <v>24</v>
      </c>
      <c r="D12" s="126" t="s">
        <v>5</v>
      </c>
      <c r="E12" s="40" t="s">
        <v>42</v>
      </c>
      <c r="F12" s="38">
        <v>150</v>
      </c>
      <c r="G12" s="39">
        <v>22.5</v>
      </c>
      <c r="H12" s="41">
        <v>0.6</v>
      </c>
      <c r="I12" s="42">
        <v>0.6</v>
      </c>
      <c r="J12" s="87">
        <v>14.7</v>
      </c>
      <c r="K12" s="30">
        <v>70.5</v>
      </c>
    </row>
    <row r="13" spans="1:11" s="8" customFormat="1" ht="33.75" customHeight="1">
      <c r="A13" s="127"/>
      <c r="B13" s="21"/>
      <c r="C13" s="20">
        <v>31</v>
      </c>
      <c r="D13" s="128" t="s">
        <v>6</v>
      </c>
      <c r="E13" s="47" t="s">
        <v>35</v>
      </c>
      <c r="F13" s="129">
        <v>200</v>
      </c>
      <c r="G13" s="19">
        <v>16.61</v>
      </c>
      <c r="H13" s="130">
        <v>5.74</v>
      </c>
      <c r="I13" s="12">
        <v>8.7799999999999994</v>
      </c>
      <c r="J13" s="131">
        <v>8.74</v>
      </c>
      <c r="K13" s="12">
        <v>138.04</v>
      </c>
    </row>
    <row r="14" spans="1:11" s="8" customFormat="1" ht="33.75" customHeight="1">
      <c r="A14" s="132"/>
      <c r="B14" s="52" t="s">
        <v>26</v>
      </c>
      <c r="C14" s="49">
        <v>78</v>
      </c>
      <c r="D14" s="133" t="s">
        <v>7</v>
      </c>
      <c r="E14" s="50" t="s">
        <v>36</v>
      </c>
      <c r="F14" s="51">
        <v>90</v>
      </c>
      <c r="G14" s="52"/>
      <c r="H14" s="134">
        <v>14.8</v>
      </c>
      <c r="I14" s="135">
        <v>13.02</v>
      </c>
      <c r="J14" s="163">
        <v>12.17</v>
      </c>
      <c r="K14" s="135">
        <v>226.36</v>
      </c>
    </row>
    <row r="15" spans="1:11" s="8" customFormat="1" ht="33.75" customHeight="1">
      <c r="A15" s="132"/>
      <c r="B15" s="59" t="s">
        <v>27</v>
      </c>
      <c r="C15" s="56">
        <v>148</v>
      </c>
      <c r="D15" s="136" t="s">
        <v>7</v>
      </c>
      <c r="E15" s="58" t="s">
        <v>37</v>
      </c>
      <c r="F15" s="63">
        <v>90</v>
      </c>
      <c r="G15" s="59">
        <v>38.68</v>
      </c>
      <c r="H15" s="137">
        <v>19.52</v>
      </c>
      <c r="I15" s="138">
        <v>10.17</v>
      </c>
      <c r="J15" s="139">
        <v>5.89</v>
      </c>
      <c r="K15" s="138">
        <v>193.12</v>
      </c>
    </row>
    <row r="16" spans="1:11" s="8" customFormat="1" ht="51" customHeight="1">
      <c r="A16" s="132"/>
      <c r="B16" s="52" t="s">
        <v>26</v>
      </c>
      <c r="C16" s="49">
        <v>312</v>
      </c>
      <c r="D16" s="133" t="s">
        <v>8</v>
      </c>
      <c r="E16" s="50" t="s">
        <v>38</v>
      </c>
      <c r="F16" s="52">
        <v>150</v>
      </c>
      <c r="G16" s="49"/>
      <c r="H16" s="53">
        <v>3.55</v>
      </c>
      <c r="I16" s="54">
        <v>7.16</v>
      </c>
      <c r="J16" s="55">
        <v>17.64</v>
      </c>
      <c r="K16" s="54">
        <v>150.44999999999999</v>
      </c>
    </row>
    <row r="17" spans="1:11" s="8" customFormat="1" ht="51" customHeight="1">
      <c r="A17" s="132"/>
      <c r="B17" s="59" t="s">
        <v>27</v>
      </c>
      <c r="C17" s="56">
        <v>22</v>
      </c>
      <c r="D17" s="57" t="s">
        <v>8</v>
      </c>
      <c r="E17" s="58" t="s">
        <v>39</v>
      </c>
      <c r="F17" s="59">
        <v>150</v>
      </c>
      <c r="G17" s="56">
        <v>29.28</v>
      </c>
      <c r="H17" s="60">
        <v>2.41</v>
      </c>
      <c r="I17" s="61">
        <v>7.02</v>
      </c>
      <c r="J17" s="62">
        <v>14.18</v>
      </c>
      <c r="K17" s="61">
        <v>130.79</v>
      </c>
    </row>
    <row r="18" spans="1:11" s="8" customFormat="1" ht="43.5" customHeight="1">
      <c r="A18" s="132"/>
      <c r="B18" s="17"/>
      <c r="C18" s="23">
        <v>114</v>
      </c>
      <c r="D18" s="43" t="s">
        <v>32</v>
      </c>
      <c r="E18" s="44" t="s">
        <v>40</v>
      </c>
      <c r="F18" s="45">
        <v>200</v>
      </c>
      <c r="G18" s="22">
        <v>1.25</v>
      </c>
      <c r="H18" s="9">
        <v>0</v>
      </c>
      <c r="I18" s="10">
        <v>0</v>
      </c>
      <c r="J18" s="11">
        <v>7.27</v>
      </c>
      <c r="K18" s="10">
        <v>28.73</v>
      </c>
    </row>
    <row r="19" spans="1:11" s="8" customFormat="1" ht="33.75" customHeight="1">
      <c r="A19" s="132"/>
      <c r="B19" s="17"/>
      <c r="C19" s="140">
        <v>119</v>
      </c>
      <c r="D19" s="141" t="s">
        <v>17</v>
      </c>
      <c r="E19" s="46" t="s">
        <v>11</v>
      </c>
      <c r="F19" s="18">
        <v>20</v>
      </c>
      <c r="G19" s="17">
        <v>1.1200000000000001</v>
      </c>
      <c r="H19" s="13">
        <v>1.52</v>
      </c>
      <c r="I19" s="14">
        <v>0.16</v>
      </c>
      <c r="J19" s="15">
        <v>9.84</v>
      </c>
      <c r="K19" s="14">
        <v>47</v>
      </c>
    </row>
    <row r="20" spans="1:11" s="8" customFormat="1" ht="33.75" customHeight="1">
      <c r="A20" s="132"/>
      <c r="B20" s="17"/>
      <c r="C20" s="18">
        <v>120</v>
      </c>
      <c r="D20" s="141" t="s">
        <v>18</v>
      </c>
      <c r="E20" s="46" t="s">
        <v>10</v>
      </c>
      <c r="F20" s="166">
        <v>20</v>
      </c>
      <c r="G20" s="18">
        <v>1.24</v>
      </c>
      <c r="H20" s="13">
        <v>1.32</v>
      </c>
      <c r="I20" s="14">
        <v>0.24</v>
      </c>
      <c r="J20" s="15">
        <v>8.0399999999999991</v>
      </c>
      <c r="K20" s="14">
        <v>39.6</v>
      </c>
    </row>
    <row r="21" spans="1:11" s="8" customFormat="1" ht="33.75" customHeight="1">
      <c r="A21" s="132"/>
      <c r="B21" s="52" t="s">
        <v>26</v>
      </c>
      <c r="C21" s="142"/>
      <c r="D21" s="143"/>
      <c r="E21" s="144" t="s">
        <v>19</v>
      </c>
      <c r="F21" s="64">
        <f>F12+F13+F14+F16+F18+F19+G20</f>
        <v>811.24</v>
      </c>
      <c r="G21" s="145">
        <f>SUM(G12:G20)</f>
        <v>110.67999999999999</v>
      </c>
      <c r="H21" s="65">
        <f>H12+H13+H14+H16+H18+H19+H20</f>
        <v>27.53</v>
      </c>
      <c r="I21" s="66">
        <f t="shared" ref="I21:K21" si="1">I12+I13+I14+I16+I18+I19+I20</f>
        <v>29.959999999999997</v>
      </c>
      <c r="J21" s="67">
        <f t="shared" si="1"/>
        <v>78.400000000000006</v>
      </c>
      <c r="K21" s="73">
        <f t="shared" si="1"/>
        <v>700.68</v>
      </c>
    </row>
    <row r="22" spans="1:11" s="8" customFormat="1" ht="33.75" customHeight="1">
      <c r="A22" s="132"/>
      <c r="B22" s="146" t="s">
        <v>27</v>
      </c>
      <c r="C22" s="147"/>
      <c r="D22" s="148"/>
      <c r="E22" s="149" t="s">
        <v>19</v>
      </c>
      <c r="F22" s="68">
        <f>F12+F13+F15+F16+F18+F19+G20</f>
        <v>811.24</v>
      </c>
      <c r="G22" s="150"/>
      <c r="H22" s="69">
        <f>H12+H13+H15+H17+H18+H19+H20</f>
        <v>31.11</v>
      </c>
      <c r="I22" s="70">
        <f t="shared" ref="I22:K22" si="2">I12+I13+I15+I17+I18+I19+I20</f>
        <v>26.969999999999995</v>
      </c>
      <c r="J22" s="71">
        <f t="shared" si="2"/>
        <v>68.66</v>
      </c>
      <c r="K22" s="89">
        <f t="shared" si="2"/>
        <v>647.78</v>
      </c>
    </row>
    <row r="23" spans="1:11" s="8" customFormat="1" ht="33.75" customHeight="1">
      <c r="A23" s="132"/>
      <c r="B23" s="151" t="s">
        <v>26</v>
      </c>
      <c r="C23" s="152"/>
      <c r="D23" s="153"/>
      <c r="E23" s="144" t="s">
        <v>20</v>
      </c>
      <c r="F23" s="72"/>
      <c r="G23" s="151"/>
      <c r="H23" s="65"/>
      <c r="I23" s="66"/>
      <c r="J23" s="67"/>
      <c r="K23" s="165">
        <f>K21/23.5</f>
        <v>29.816170212765954</v>
      </c>
    </row>
    <row r="24" spans="1:11" s="8" customFormat="1" ht="33.75" customHeight="1" thickBot="1">
      <c r="A24" s="154"/>
      <c r="B24" s="75" t="s">
        <v>27</v>
      </c>
      <c r="C24" s="155"/>
      <c r="D24" s="156"/>
      <c r="E24" s="157" t="s">
        <v>20</v>
      </c>
      <c r="F24" s="74"/>
      <c r="G24" s="75"/>
      <c r="H24" s="76"/>
      <c r="I24" s="77"/>
      <c r="J24" s="78"/>
      <c r="K24" s="90">
        <f>K22/23.5</f>
        <v>27.565106382978723</v>
      </c>
    </row>
    <row r="25" spans="1:11">
      <c r="A25" s="6"/>
      <c r="C25" s="25"/>
      <c r="D25" s="6"/>
      <c r="E25" s="6"/>
      <c r="F25" s="6"/>
      <c r="G25" s="26"/>
      <c r="H25" s="27"/>
      <c r="I25" s="26"/>
      <c r="J25" s="6"/>
      <c r="K25" s="28"/>
    </row>
    <row r="26" spans="1:11" ht="18.75">
      <c r="A26" s="158"/>
      <c r="B26" s="159"/>
      <c r="C26" s="160"/>
      <c r="D26" s="161"/>
      <c r="E26" s="82"/>
      <c r="F26" s="83"/>
      <c r="G26" s="29"/>
      <c r="H26" s="26"/>
      <c r="I26" s="29"/>
      <c r="J26" s="29"/>
    </row>
    <row r="27" spans="1:11" ht="18.75">
      <c r="A27" s="79" t="s">
        <v>28</v>
      </c>
      <c r="B27" s="80"/>
      <c r="C27" s="81"/>
      <c r="D27" s="81"/>
      <c r="E27" s="82"/>
      <c r="F27" s="83"/>
      <c r="G27" s="29"/>
      <c r="H27" s="29"/>
      <c r="I27" s="29"/>
      <c r="J27" s="29"/>
    </row>
    <row r="28" spans="1:11" ht="18.75">
      <c r="A28" s="84" t="s">
        <v>29</v>
      </c>
      <c r="B28" s="85"/>
      <c r="C28" s="162"/>
      <c r="D28" s="86"/>
      <c r="E28" s="82"/>
      <c r="F28" s="83"/>
      <c r="G28" s="29"/>
      <c r="H28" s="29"/>
      <c r="I28" s="29"/>
      <c r="J28" s="29"/>
    </row>
    <row r="29" spans="1:11" ht="18.75">
      <c r="D29" s="29"/>
      <c r="E29" s="82"/>
      <c r="F29" s="83"/>
      <c r="G29" s="29"/>
      <c r="H29" s="29"/>
      <c r="I29" s="29"/>
      <c r="J29" s="29"/>
    </row>
    <row r="30" spans="1:11" ht="18.75">
      <c r="D30" s="29"/>
      <c r="E30" s="82"/>
      <c r="F30" s="83"/>
      <c r="G30" s="29"/>
      <c r="H30" s="29"/>
      <c r="I30" s="29"/>
      <c r="J30" s="29"/>
    </row>
    <row r="31" spans="1:11">
      <c r="D31" s="29"/>
      <c r="E31" s="29"/>
      <c r="F31" s="29"/>
      <c r="G31" s="29"/>
      <c r="H31" s="29"/>
      <c r="I31" s="29"/>
      <c r="J31" s="29"/>
    </row>
    <row r="32" spans="1:11">
      <c r="D32" s="29"/>
      <c r="E32" s="29"/>
      <c r="F32" s="29"/>
      <c r="G32" s="29"/>
      <c r="H32" s="29"/>
      <c r="I32" s="29"/>
      <c r="J32" s="29"/>
    </row>
    <row r="33" spans="4:10">
      <c r="D33" s="29"/>
      <c r="E33" s="29"/>
      <c r="F33" s="29"/>
      <c r="G33" s="29"/>
      <c r="H33" s="29"/>
      <c r="I33" s="29"/>
      <c r="J33" s="29"/>
    </row>
    <row r="34" spans="4:10">
      <c r="D34" s="29"/>
      <c r="E34" s="29"/>
      <c r="F34" s="29"/>
      <c r="G34" s="29"/>
      <c r="H34" s="29"/>
      <c r="I34" s="29"/>
      <c r="J34" s="29"/>
    </row>
    <row r="35" spans="4:10">
      <c r="D35" s="29"/>
      <c r="E35" s="29"/>
      <c r="F35" s="29"/>
      <c r="G35" s="29"/>
      <c r="H35" s="29"/>
      <c r="I35" s="29"/>
      <c r="J35" s="29"/>
    </row>
    <row r="36" spans="4:10">
      <c r="D36" s="29"/>
      <c r="E36" s="29"/>
      <c r="F36" s="29"/>
      <c r="G36" s="29"/>
      <c r="H36" s="29"/>
      <c r="I36" s="29"/>
      <c r="J36" s="29"/>
    </row>
    <row r="37" spans="4:10">
      <c r="D37" s="29"/>
      <c r="E37" s="29"/>
      <c r="F37" s="29"/>
      <c r="G37" s="29"/>
      <c r="H37" s="29"/>
      <c r="I37" s="29"/>
      <c r="J37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2023-03-29T04:41:39Z</dcterms:modified>
</cp:coreProperties>
</file>