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4"/>
  <c r="K27"/>
  <c r="K29" s="1"/>
  <c r="J27"/>
  <c r="I27"/>
  <c r="H27"/>
  <c r="F27"/>
  <c r="K26"/>
  <c r="K28" s="1"/>
  <c r="J26"/>
  <c r="I26"/>
  <c r="H26"/>
  <c r="F26"/>
  <c r="K15"/>
  <c r="K17" s="1"/>
  <c r="J15"/>
  <c r="I15"/>
  <c r="H15"/>
  <c r="F15"/>
  <c r="K14"/>
  <c r="K16" s="1"/>
  <c r="J14"/>
  <c r="I14"/>
  <c r="H14"/>
  <c r="F14"/>
</calcChain>
</file>

<file path=xl/sharedStrings.xml><?xml version="1.0" encoding="utf-8"?>
<sst xmlns="http://schemas.openxmlformats.org/spreadsheetml/2006/main" count="69" uniqueCount="48">
  <si>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</si>
  <si>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</si>
  <si>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</si>
  <si>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</si>
  <si>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</si>
  <si>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</si>
  <si>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</si>
  <si>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</si>
  <si>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</si>
  <si>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</si>
  <si>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</si>
  <si>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</si>
  <si>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</si>
  <si>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</si>
  <si>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</si>
  <si>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</si>
  <si>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</si>
  <si>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</si>
  <si>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Спагетти отварные с маслом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</si>
  <si>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</si>
  <si>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</si>
  <si>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</si>
  <si>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</si>
  <si>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</si>
  <si>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</si>
  <si>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</si>
  <si>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</si>
  <si>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</si>
  <si>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</si>
  <si>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>п/к*</t>
  </si>
  <si>
    <t>Салат из свежих помидоров с капустой брокколи NEW</t>
  </si>
  <si>
    <t>о/о**</t>
  </si>
  <si>
    <t>Помидоры порционные</t>
  </si>
  <si>
    <t>2  блюдо</t>
  </si>
  <si>
    <t>Мясные колобки NEW</t>
  </si>
  <si>
    <t>Гуляш (говядина)</t>
  </si>
  <si>
    <t xml:space="preserve">Картофель запеченный </t>
  </si>
  <si>
    <t>Суп гороховый с мясом</t>
  </si>
  <si>
    <t>Запеканка куриная под сырной шапкой</t>
  </si>
  <si>
    <t xml:space="preserve">Курица запеченная с сыром </t>
  </si>
  <si>
    <t>Гарнир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</si>
  <si>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</si>
  <si>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</si>
  <si>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</si>
  <si>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</si>
  <si>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 xml:space="preserve">Напиток плодово – ягодный витаминизированный </t>
  </si>
  <si>
    <t>Фрукты в асортименте</t>
  </si>
  <si>
    <t>11 апреля 2023г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</si>
</sst>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Fill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0" xfId="0" applyFont="1" applyFill="1"/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0" borderId="14" xfId="0" applyFont="1" applyBorder="1"/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/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9" xfId="0" applyFont="1" applyBorder="1"/>
    <xf numFmtId="0" fontId="7" fillId="0" borderId="31" xfId="0" applyFont="1" applyBorder="1" applyAlignment="1">
      <alignment horizontal="center"/>
    </xf>
    <xf numFmtId="0" fontId="13" fillId="0" borderId="8" xfId="0" applyFont="1" applyBorder="1" applyAlignment="1"/>
    <xf numFmtId="0" fontId="8" fillId="0" borderId="32" xfId="0" applyFont="1" applyBorder="1" applyAlignment="1"/>
    <xf numFmtId="0" fontId="7" fillId="0" borderId="33" xfId="0" applyFont="1" applyBorder="1" applyAlignment="1"/>
    <xf numFmtId="0" fontId="7" fillId="0" borderId="34" xfId="0" applyFont="1" applyBorder="1" applyAlignment="1"/>
    <xf numFmtId="0" fontId="6" fillId="0" borderId="17" xfId="0" applyFont="1" applyBorder="1"/>
    <xf numFmtId="0" fontId="7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10" xfId="0" applyFont="1" applyBorder="1" applyAlignment="1"/>
    <xf numFmtId="0" fontId="7" fillId="0" borderId="3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9" fillId="3" borderId="21" xfId="0" applyFont="1" applyFill="1" applyBorder="1" applyAlignment="1"/>
    <xf numFmtId="0" fontId="10" fillId="3" borderId="1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5" xfId="0" applyFont="1" applyFill="1" applyBorder="1" applyAlignment="1"/>
    <xf numFmtId="0" fontId="9" fillId="4" borderId="24" xfId="0" applyFont="1" applyFill="1" applyBorder="1" applyAlignment="1">
      <alignment wrapText="1"/>
    </xf>
    <xf numFmtId="0" fontId="9" fillId="4" borderId="26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center"/>
    </xf>
    <xf numFmtId="0" fontId="9" fillId="3" borderId="15" xfId="0" applyFont="1" applyFill="1" applyBorder="1" applyAlignment="1"/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10" fillId="4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9" fillId="2" borderId="15" xfId="0" applyFont="1" applyFill="1" applyBorder="1" applyAlignment="1"/>
    <xf numFmtId="0" fontId="9" fillId="2" borderId="25" xfId="0" applyFont="1" applyFill="1" applyBorder="1" applyAlignment="1">
      <alignment horizontal="center" wrapText="1"/>
    </xf>
    <xf numFmtId="0" fontId="9" fillId="0" borderId="2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10" fillId="0" borderId="24" xfId="1" applyFont="1" applyBorder="1" applyAlignment="1">
      <alignment horizontal="center"/>
    </xf>
    <xf numFmtId="0" fontId="9" fillId="0" borderId="25" xfId="0" applyFont="1" applyBorder="1" applyAlignment="1"/>
    <xf numFmtId="0" fontId="8" fillId="0" borderId="15" xfId="0" applyFont="1" applyBorder="1" applyAlignment="1"/>
    <xf numFmtId="0" fontId="7" fillId="3" borderId="24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9" fillId="4" borderId="29" xfId="0" applyFont="1" applyFill="1" applyBorder="1" applyAlignment="1">
      <alignment horizontal="center"/>
    </xf>
    <xf numFmtId="0" fontId="9" fillId="4" borderId="19" xfId="0" applyFont="1" applyFill="1" applyBorder="1" applyAlignment="1"/>
    <xf numFmtId="0" fontId="10" fillId="4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0" borderId="9" xfId="0" applyFont="1" applyBorder="1"/>
    <xf numFmtId="0" fontId="9" fillId="0" borderId="13" xfId="0" applyFont="1" applyBorder="1" applyAlignment="1"/>
    <xf numFmtId="0" fontId="9" fillId="0" borderId="12" xfId="0" applyFont="1" applyBorder="1" applyAlignment="1"/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8" fillId="2" borderId="14" xfId="0" applyFont="1" applyFill="1" applyBorder="1"/>
    <xf numFmtId="0" fontId="9" fillId="3" borderId="24" xfId="0" applyFont="1" applyFill="1" applyBorder="1" applyAlignment="1"/>
    <xf numFmtId="0" fontId="9" fillId="3" borderId="26" xfId="0" applyFont="1" applyFill="1" applyBorder="1" applyAlignment="1">
      <alignment wrapText="1"/>
    </xf>
    <xf numFmtId="0" fontId="9" fillId="4" borderId="24" xfId="0" applyFont="1" applyFill="1" applyBorder="1" applyAlignment="1"/>
    <xf numFmtId="0" fontId="9" fillId="4" borderId="26" xfId="0" applyFont="1" applyFill="1" applyBorder="1" applyAlignment="1">
      <alignment wrapText="1"/>
    </xf>
    <xf numFmtId="0" fontId="9" fillId="4" borderId="15" xfId="0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/>
    </xf>
    <xf numFmtId="0" fontId="9" fillId="0" borderId="26" xfId="0" applyFont="1" applyBorder="1" applyAlignment="1"/>
    <xf numFmtId="0" fontId="9" fillId="0" borderId="24" xfId="0" applyFont="1" applyBorder="1" applyAlignment="1">
      <alignment wrapText="1"/>
    </xf>
    <xf numFmtId="0" fontId="8" fillId="0" borderId="26" xfId="0" applyFont="1" applyBorder="1" applyAlignment="1"/>
    <xf numFmtId="0" fontId="10" fillId="0" borderId="26" xfId="1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15" xfId="0" applyFont="1" applyBorder="1" applyAlignment="1"/>
    <xf numFmtId="0" fontId="9" fillId="3" borderId="18" xfId="0" applyFont="1" applyFill="1" applyBorder="1" applyAlignment="1">
      <alignment horizontal="center"/>
    </xf>
    <xf numFmtId="0" fontId="9" fillId="3" borderId="18" xfId="0" applyFont="1" applyFill="1" applyBorder="1" applyAlignment="1"/>
    <xf numFmtId="0" fontId="6" fillId="3" borderId="4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/>
    <xf numFmtId="0" fontId="7" fillId="4" borderId="40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8" fillId="2" borderId="17" xfId="0" applyFont="1" applyFill="1" applyBorder="1"/>
    <xf numFmtId="0" fontId="8" fillId="4" borderId="19" xfId="0" applyFont="1" applyFill="1" applyBorder="1" applyAlignment="1">
      <alignment horizontal="center"/>
    </xf>
    <xf numFmtId="0" fontId="8" fillId="4" borderId="19" xfId="0" applyFont="1" applyFill="1" applyBorder="1" applyAlignment="1"/>
    <xf numFmtId="0" fontId="9" fillId="4" borderId="1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4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7" fillId="0" borderId="43" xfId="0" applyFont="1" applyBorder="1" applyAlignment="1"/>
    <xf numFmtId="0" fontId="7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3"/>
  <sheetViews>
    <sheetView showGridLines="0" showRowColHeaders="0" tabSelected="1" topLeftCell="A7" workbookViewId="0">
      <selection activeCell="G27" sqref="G27"/>
    </sheetView>
  </sheetViews>
  <sheetFormatPr defaultRowHeight="15"/>
  <cols>
    <col min="1" max="1" width="16.85546875" customWidth="1"/>
    <col min="2" max="2" width="15.7109375" style="45" customWidth="1"/>
    <col min="3" max="3" width="15.7109375" style="1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44</v>
      </c>
      <c r="B2" s="2"/>
      <c r="C2" s="5"/>
      <c r="D2" s="3" t="s">
        <v>23</v>
      </c>
      <c r="E2" s="3"/>
      <c r="F2" s="4" t="s">
        <v>24</v>
      </c>
      <c r="G2" s="44" t="s">
        <v>47</v>
      </c>
      <c r="H2" s="3"/>
      <c r="K2" s="4"/>
    </row>
    <row r="3" spans="1:11" ht="15.75" thickBot="1">
      <c r="A3" s="6"/>
      <c r="C3" s="8"/>
      <c r="D3" s="6"/>
      <c r="E3" s="6"/>
      <c r="F3" s="6"/>
      <c r="G3" s="6"/>
      <c r="H3" s="6"/>
      <c r="I3" s="6"/>
      <c r="J3" s="6"/>
      <c r="K3" s="6"/>
    </row>
    <row r="4" spans="1:11" s="9" customFormat="1" ht="21.75" customHeight="1" thickBot="1">
      <c r="A4" s="46"/>
      <c r="B4" s="43"/>
      <c r="C4" s="47" t="s">
        <v>25</v>
      </c>
      <c r="D4" s="48"/>
      <c r="E4" s="49"/>
      <c r="F4" s="47"/>
      <c r="G4" s="43"/>
      <c r="H4" s="50" t="s">
        <v>16</v>
      </c>
      <c r="I4" s="51"/>
      <c r="J4" s="179"/>
      <c r="K4" s="180" t="s">
        <v>26</v>
      </c>
    </row>
    <row r="5" spans="1:11" s="9" customFormat="1" ht="28.5" customHeight="1" thickBot="1">
      <c r="A5" s="52" t="s">
        <v>12</v>
      </c>
      <c r="B5" s="53"/>
      <c r="C5" s="54" t="s">
        <v>27</v>
      </c>
      <c r="D5" s="55" t="s">
        <v>13</v>
      </c>
      <c r="E5" s="56" t="s">
        <v>14</v>
      </c>
      <c r="F5" s="54" t="s">
        <v>9</v>
      </c>
      <c r="G5" s="53" t="s">
        <v>15</v>
      </c>
      <c r="H5" s="57" t="s">
        <v>0</v>
      </c>
      <c r="I5" s="58" t="s">
        <v>1</v>
      </c>
      <c r="J5" s="10" t="s">
        <v>2</v>
      </c>
      <c r="K5" s="180" t="s">
        <v>28</v>
      </c>
    </row>
    <row r="6" spans="1:11" s="9" customFormat="1" ht="26.45" customHeight="1">
      <c r="A6" s="12" t="s">
        <v>3</v>
      </c>
      <c r="B6" s="59" t="s">
        <v>29</v>
      </c>
      <c r="C6" s="60">
        <v>324</v>
      </c>
      <c r="D6" s="61" t="s">
        <v>5</v>
      </c>
      <c r="E6" s="62" t="s">
        <v>30</v>
      </c>
      <c r="F6" s="63">
        <v>60</v>
      </c>
      <c r="G6" s="64"/>
      <c r="H6" s="65">
        <v>1.1599999999999999</v>
      </c>
      <c r="I6" s="66">
        <v>3.65</v>
      </c>
      <c r="J6" s="67">
        <v>2.2799999999999998</v>
      </c>
      <c r="K6" s="83">
        <v>48.38</v>
      </c>
    </row>
    <row r="7" spans="1:11" s="9" customFormat="1" ht="26.45" customHeight="1">
      <c r="A7" s="12"/>
      <c r="B7" s="68" t="s">
        <v>31</v>
      </c>
      <c r="C7" s="69">
        <v>29</v>
      </c>
      <c r="D7" s="70" t="s">
        <v>5</v>
      </c>
      <c r="E7" s="71" t="s">
        <v>32</v>
      </c>
      <c r="F7" s="72">
        <v>60</v>
      </c>
      <c r="G7" s="73">
        <v>15</v>
      </c>
      <c r="H7" s="74">
        <v>0.66</v>
      </c>
      <c r="I7" s="75">
        <v>0.12</v>
      </c>
      <c r="J7" s="76">
        <v>2.2799999999999998</v>
      </c>
      <c r="K7" s="75">
        <v>14.4</v>
      </c>
    </row>
    <row r="8" spans="1:11" s="27" customFormat="1" ht="26.45" customHeight="1">
      <c r="A8" s="12"/>
      <c r="B8" s="77" t="s">
        <v>29</v>
      </c>
      <c r="C8" s="77">
        <v>331</v>
      </c>
      <c r="D8" s="78" t="s">
        <v>33</v>
      </c>
      <c r="E8" s="79" t="s">
        <v>34</v>
      </c>
      <c r="F8" s="80">
        <v>110</v>
      </c>
      <c r="G8" s="81">
        <v>34.17</v>
      </c>
      <c r="H8" s="82">
        <v>17.989999999999998</v>
      </c>
      <c r="I8" s="83">
        <v>14.98</v>
      </c>
      <c r="J8" s="84">
        <v>12.23</v>
      </c>
      <c r="K8" s="83">
        <v>256.89</v>
      </c>
    </row>
    <row r="9" spans="1:11" s="27" customFormat="1" ht="26.45" customHeight="1">
      <c r="A9" s="12"/>
      <c r="B9" s="68" t="s">
        <v>31</v>
      </c>
      <c r="C9" s="68">
        <v>89</v>
      </c>
      <c r="D9" s="85" t="s">
        <v>7</v>
      </c>
      <c r="E9" s="86" t="s">
        <v>35</v>
      </c>
      <c r="F9" s="87">
        <v>90</v>
      </c>
      <c r="G9" s="88"/>
      <c r="H9" s="89">
        <v>18.13</v>
      </c>
      <c r="I9" s="90">
        <v>17.05</v>
      </c>
      <c r="J9" s="91">
        <v>3.69</v>
      </c>
      <c r="K9" s="90">
        <v>240.96</v>
      </c>
    </row>
    <row r="10" spans="1:11" s="27" customFormat="1" ht="26.45" customHeight="1">
      <c r="A10" s="12"/>
      <c r="B10" s="31"/>
      <c r="C10" s="28">
        <v>52</v>
      </c>
      <c r="D10" s="92" t="s">
        <v>8</v>
      </c>
      <c r="E10" s="29" t="s">
        <v>36</v>
      </c>
      <c r="F10" s="93">
        <v>150</v>
      </c>
      <c r="G10" s="13">
        <v>10.48</v>
      </c>
      <c r="H10" s="23">
        <v>3.31</v>
      </c>
      <c r="I10" s="24">
        <v>5.56</v>
      </c>
      <c r="J10" s="25">
        <v>25.99</v>
      </c>
      <c r="K10" s="24">
        <v>167.07</v>
      </c>
    </row>
    <row r="11" spans="1:11" s="27" customFormat="1" ht="36" customHeight="1">
      <c r="A11" s="12"/>
      <c r="B11" s="31"/>
      <c r="C11" s="32">
        <v>104</v>
      </c>
      <c r="D11" s="94" t="s">
        <v>17</v>
      </c>
      <c r="E11" s="95" t="s">
        <v>45</v>
      </c>
      <c r="F11" s="96">
        <v>200</v>
      </c>
      <c r="G11" s="18">
        <v>10.35</v>
      </c>
      <c r="H11" s="14">
        <v>0</v>
      </c>
      <c r="I11" s="15">
        <v>0</v>
      </c>
      <c r="J11" s="16">
        <v>14.4</v>
      </c>
      <c r="K11" s="15">
        <v>58.4</v>
      </c>
    </row>
    <row r="12" spans="1:11" s="27" customFormat="1" ht="26.45" customHeight="1">
      <c r="A12" s="12"/>
      <c r="B12" s="31"/>
      <c r="C12" s="97">
        <v>119</v>
      </c>
      <c r="D12" s="98" t="s">
        <v>19</v>
      </c>
      <c r="E12" s="34" t="s">
        <v>11</v>
      </c>
      <c r="F12" s="33">
        <v>30</v>
      </c>
      <c r="G12" s="99">
        <v>1.68</v>
      </c>
      <c r="H12" s="14">
        <v>2.2799999999999998</v>
      </c>
      <c r="I12" s="15">
        <v>0.24</v>
      </c>
      <c r="J12" s="16">
        <v>14.76</v>
      </c>
      <c r="K12" s="42">
        <v>70.5</v>
      </c>
    </row>
    <row r="13" spans="1:11" s="27" customFormat="1" ht="26.45" customHeight="1">
      <c r="A13" s="12"/>
      <c r="B13" s="31"/>
      <c r="C13" s="35">
        <v>120</v>
      </c>
      <c r="D13" s="98" t="s">
        <v>20</v>
      </c>
      <c r="E13" s="34" t="s">
        <v>10</v>
      </c>
      <c r="F13" s="33">
        <v>20</v>
      </c>
      <c r="G13" s="99">
        <v>1.28</v>
      </c>
      <c r="H13" s="14">
        <v>1.32</v>
      </c>
      <c r="I13" s="15">
        <v>0.24</v>
      </c>
      <c r="J13" s="16">
        <v>8.0399999999999991</v>
      </c>
      <c r="K13" s="42">
        <v>39.6</v>
      </c>
    </row>
    <row r="14" spans="1:11" s="27" customFormat="1" ht="26.45" customHeight="1">
      <c r="A14" s="12"/>
      <c r="B14" s="77" t="s">
        <v>29</v>
      </c>
      <c r="C14" s="77"/>
      <c r="D14" s="78"/>
      <c r="E14" s="100" t="s">
        <v>21</v>
      </c>
      <c r="F14" s="101">
        <f>F6+F8+F10+F11+F12+F13</f>
        <v>570</v>
      </c>
      <c r="G14" s="102">
        <f>SUM(G6:G13)</f>
        <v>72.960000000000008</v>
      </c>
      <c r="H14" s="103">
        <f t="shared" ref="H14:K14" si="0">H6+H8+H10+H11+H12+H13</f>
        <v>26.06</v>
      </c>
      <c r="I14" s="104">
        <f t="shared" si="0"/>
        <v>24.669999999999995</v>
      </c>
      <c r="J14" s="105">
        <f t="shared" si="0"/>
        <v>77.699999999999989</v>
      </c>
      <c r="K14" s="181">
        <f t="shared" si="0"/>
        <v>640.84</v>
      </c>
    </row>
    <row r="15" spans="1:11" s="27" customFormat="1" ht="26.45" customHeight="1">
      <c r="A15" s="12"/>
      <c r="B15" s="68" t="s">
        <v>31</v>
      </c>
      <c r="C15" s="68"/>
      <c r="D15" s="85"/>
      <c r="E15" s="106" t="s">
        <v>21</v>
      </c>
      <c r="F15" s="107">
        <f>F7+F9+F10+F11+F12+F13</f>
        <v>550</v>
      </c>
      <c r="G15" s="108"/>
      <c r="H15" s="109">
        <f t="shared" ref="H15:K15" si="1">H7+H9+H10+H11+H12+H13</f>
        <v>25.7</v>
      </c>
      <c r="I15" s="110">
        <f t="shared" si="1"/>
        <v>23.209999999999997</v>
      </c>
      <c r="J15" s="111">
        <f t="shared" si="1"/>
        <v>69.16</v>
      </c>
      <c r="K15" s="182">
        <f t="shared" si="1"/>
        <v>590.92999999999995</v>
      </c>
    </row>
    <row r="16" spans="1:11" s="27" customFormat="1" ht="26.45" customHeight="1">
      <c r="A16" s="12"/>
      <c r="B16" s="77" t="s">
        <v>29</v>
      </c>
      <c r="C16" s="77"/>
      <c r="D16" s="78"/>
      <c r="E16" s="112" t="s">
        <v>22</v>
      </c>
      <c r="F16" s="80"/>
      <c r="G16" s="81"/>
      <c r="H16" s="82"/>
      <c r="I16" s="83"/>
      <c r="J16" s="84"/>
      <c r="K16" s="183">
        <f>K14/23.5</f>
        <v>27.269787234042553</v>
      </c>
    </row>
    <row r="17" spans="1:11" s="27" customFormat="1" ht="26.45" customHeight="1" thickBot="1">
      <c r="A17" s="12"/>
      <c r="B17" s="113" t="s">
        <v>31</v>
      </c>
      <c r="C17" s="113"/>
      <c r="D17" s="114"/>
      <c r="E17" s="115" t="s">
        <v>22</v>
      </c>
      <c r="F17" s="116"/>
      <c r="G17" s="117"/>
      <c r="H17" s="118"/>
      <c r="I17" s="119"/>
      <c r="J17" s="120"/>
      <c r="K17" s="184">
        <f>K15/23.5</f>
        <v>25.145957446808509</v>
      </c>
    </row>
    <row r="18" spans="1:11" s="9" customFormat="1" ht="36" customHeight="1">
      <c r="A18" s="121" t="s">
        <v>4</v>
      </c>
      <c r="B18" s="26"/>
      <c r="C18" s="11">
        <v>24</v>
      </c>
      <c r="D18" s="122" t="s">
        <v>5</v>
      </c>
      <c r="E18" s="123" t="s">
        <v>46</v>
      </c>
      <c r="F18" s="124">
        <v>150</v>
      </c>
      <c r="G18" s="125">
        <v>22.5</v>
      </c>
      <c r="H18" s="126">
        <v>0.6</v>
      </c>
      <c r="I18" s="127">
        <v>0.6</v>
      </c>
      <c r="J18" s="128">
        <v>14.7</v>
      </c>
      <c r="K18" s="15">
        <v>70.5</v>
      </c>
    </row>
    <row r="19" spans="1:11" s="9" customFormat="1" ht="26.45" customHeight="1">
      <c r="A19" s="17"/>
      <c r="B19" s="32"/>
      <c r="C19" s="18">
        <v>34</v>
      </c>
      <c r="D19" s="129" t="s">
        <v>6</v>
      </c>
      <c r="E19" s="130" t="s">
        <v>37</v>
      </c>
      <c r="F19" s="131">
        <v>200</v>
      </c>
      <c r="G19" s="18">
        <v>11.82</v>
      </c>
      <c r="H19" s="19">
        <v>9.19</v>
      </c>
      <c r="I19" s="20">
        <v>5.64</v>
      </c>
      <c r="J19" s="21">
        <v>13.63</v>
      </c>
      <c r="K19" s="20">
        <v>141.18</v>
      </c>
    </row>
    <row r="20" spans="1:11" s="27" customFormat="1" ht="26.45" customHeight="1">
      <c r="A20" s="132"/>
      <c r="B20" s="77"/>
      <c r="C20" s="80">
        <v>240</v>
      </c>
      <c r="D20" s="133" t="s">
        <v>7</v>
      </c>
      <c r="E20" s="134" t="s">
        <v>38</v>
      </c>
      <c r="F20" s="102">
        <v>90</v>
      </c>
      <c r="G20" s="102">
        <v>0</v>
      </c>
      <c r="H20" s="82">
        <v>20.170000000000002</v>
      </c>
      <c r="I20" s="83">
        <v>20.309999999999999</v>
      </c>
      <c r="J20" s="84">
        <v>2.09</v>
      </c>
      <c r="K20" s="83">
        <v>274</v>
      </c>
    </row>
    <row r="21" spans="1:11" s="27" customFormat="1" ht="26.45" customHeight="1">
      <c r="A21" s="132"/>
      <c r="B21" s="68"/>
      <c r="C21" s="87">
        <v>82</v>
      </c>
      <c r="D21" s="135" t="s">
        <v>7</v>
      </c>
      <c r="E21" s="136" t="s">
        <v>39</v>
      </c>
      <c r="F21" s="137">
        <v>95</v>
      </c>
      <c r="G21" s="73">
        <v>33.46</v>
      </c>
      <c r="H21" s="138">
        <v>24.87</v>
      </c>
      <c r="I21" s="139">
        <v>21.09</v>
      </c>
      <c r="J21" s="140">
        <v>0.72</v>
      </c>
      <c r="K21" s="139">
        <v>290.5</v>
      </c>
    </row>
    <row r="22" spans="1:11" s="27" customFormat="1" ht="26.45" customHeight="1">
      <c r="A22" s="132"/>
      <c r="B22" s="31"/>
      <c r="C22" s="13">
        <v>65</v>
      </c>
      <c r="D22" s="141" t="s">
        <v>40</v>
      </c>
      <c r="E22" s="34" t="s">
        <v>18</v>
      </c>
      <c r="F22" s="33">
        <v>150</v>
      </c>
      <c r="G22" s="22">
        <v>8.36</v>
      </c>
      <c r="H22" s="142">
        <v>6.76</v>
      </c>
      <c r="I22" s="143">
        <v>3.93</v>
      </c>
      <c r="J22" s="144">
        <v>41.29</v>
      </c>
      <c r="K22" s="143">
        <v>227.48</v>
      </c>
    </row>
    <row r="23" spans="1:11" s="9" customFormat="1" ht="33.75" customHeight="1">
      <c r="A23" s="30"/>
      <c r="B23" s="32"/>
      <c r="C23" s="145">
        <v>216</v>
      </c>
      <c r="D23" s="146" t="s">
        <v>17</v>
      </c>
      <c r="E23" s="147" t="s">
        <v>41</v>
      </c>
      <c r="F23" s="35">
        <v>200</v>
      </c>
      <c r="G23" s="148">
        <v>7.46</v>
      </c>
      <c r="H23" s="14">
        <v>0.25</v>
      </c>
      <c r="I23" s="15">
        <v>0</v>
      </c>
      <c r="J23" s="16">
        <v>12.73</v>
      </c>
      <c r="K23" s="15">
        <v>51.3</v>
      </c>
    </row>
    <row r="24" spans="1:11" s="9" customFormat="1" ht="26.45" customHeight="1">
      <c r="A24" s="30"/>
      <c r="B24" s="97"/>
      <c r="C24" s="149">
        <v>119</v>
      </c>
      <c r="D24" s="34" t="s">
        <v>19</v>
      </c>
      <c r="E24" s="146" t="s">
        <v>11</v>
      </c>
      <c r="F24" s="150">
        <v>20</v>
      </c>
      <c r="G24" s="33">
        <v>1.1200000000000001</v>
      </c>
      <c r="H24" s="14">
        <v>1.52</v>
      </c>
      <c r="I24" s="15">
        <v>0.16</v>
      </c>
      <c r="J24" s="16">
        <v>9.84</v>
      </c>
      <c r="K24" s="15">
        <v>47</v>
      </c>
    </row>
    <row r="25" spans="1:11" s="9" customFormat="1" ht="26.45" customHeight="1">
      <c r="A25" s="30"/>
      <c r="B25" s="97"/>
      <c r="C25" s="33">
        <v>120</v>
      </c>
      <c r="D25" s="151" t="s">
        <v>20</v>
      </c>
      <c r="E25" s="34" t="s">
        <v>10</v>
      </c>
      <c r="F25" s="13">
        <v>20</v>
      </c>
      <c r="G25" s="13">
        <v>1.28</v>
      </c>
      <c r="H25" s="23">
        <v>1.32</v>
      </c>
      <c r="I25" s="24">
        <v>0.24</v>
      </c>
      <c r="J25" s="25">
        <v>8.0399999999999991</v>
      </c>
      <c r="K25" s="41">
        <v>39.6</v>
      </c>
    </row>
    <row r="26" spans="1:11" s="27" customFormat="1" ht="26.45" customHeight="1">
      <c r="A26" s="132"/>
      <c r="B26" s="77"/>
      <c r="C26" s="152"/>
      <c r="D26" s="153"/>
      <c r="E26" s="100" t="s">
        <v>21</v>
      </c>
      <c r="F26" s="154">
        <f t="shared" ref="F26:K26" si="2">F18+F19+F20+F22+F23+F24+F25</f>
        <v>830</v>
      </c>
      <c r="G26" s="155">
        <f>SUM(G18:G25)</f>
        <v>86</v>
      </c>
      <c r="H26" s="103">
        <f t="shared" si="2"/>
        <v>39.81</v>
      </c>
      <c r="I26" s="104">
        <f t="shared" si="2"/>
        <v>30.879999999999995</v>
      </c>
      <c r="J26" s="105">
        <f t="shared" si="2"/>
        <v>102.32</v>
      </c>
      <c r="K26" s="181">
        <f t="shared" si="2"/>
        <v>851.06</v>
      </c>
    </row>
    <row r="27" spans="1:11" s="27" customFormat="1" ht="26.45" customHeight="1">
      <c r="A27" s="132"/>
      <c r="B27" s="156"/>
      <c r="C27" s="157"/>
      <c r="D27" s="158"/>
      <c r="E27" s="159" t="s">
        <v>21</v>
      </c>
      <c r="F27" s="160">
        <f t="shared" ref="F27:K27" si="3">F18+F19+F21+F22+F23+F24+F25</f>
        <v>835</v>
      </c>
      <c r="G27" s="161"/>
      <c r="H27" s="109">
        <f t="shared" si="3"/>
        <v>44.51</v>
      </c>
      <c r="I27" s="110">
        <f t="shared" si="3"/>
        <v>31.659999999999997</v>
      </c>
      <c r="J27" s="111">
        <f t="shared" si="3"/>
        <v>100.95000000000002</v>
      </c>
      <c r="K27" s="182">
        <f t="shared" si="3"/>
        <v>867.56</v>
      </c>
    </row>
    <row r="28" spans="1:11" s="27" customFormat="1" ht="26.45" customHeight="1">
      <c r="A28" s="132"/>
      <c r="B28" s="162"/>
      <c r="C28" s="152"/>
      <c r="D28" s="153"/>
      <c r="E28" s="112" t="s">
        <v>22</v>
      </c>
      <c r="F28" s="154"/>
      <c r="G28" s="152"/>
      <c r="H28" s="103"/>
      <c r="I28" s="104"/>
      <c r="J28" s="105"/>
      <c r="K28" s="185">
        <f>K26/23.5</f>
        <v>36.215319148936167</v>
      </c>
    </row>
    <row r="29" spans="1:11" s="27" customFormat="1" ht="26.45" customHeight="1" thickBot="1">
      <c r="A29" s="163"/>
      <c r="B29" s="113"/>
      <c r="C29" s="164"/>
      <c r="D29" s="165"/>
      <c r="E29" s="115" t="s">
        <v>22</v>
      </c>
      <c r="F29" s="116"/>
      <c r="G29" s="166"/>
      <c r="H29" s="167"/>
      <c r="I29" s="168"/>
      <c r="J29" s="169"/>
      <c r="K29" s="186">
        <f>K27/23.5</f>
        <v>36.917446808510633</v>
      </c>
    </row>
    <row r="30" spans="1:11">
      <c r="A30" s="7"/>
      <c r="C30" s="36"/>
      <c r="D30" s="7"/>
      <c r="E30" s="7"/>
      <c r="F30" s="7"/>
      <c r="G30" s="37"/>
      <c r="H30" s="38"/>
      <c r="I30" s="37"/>
      <c r="J30" s="7"/>
      <c r="K30" s="39"/>
    </row>
    <row r="31" spans="1:11" ht="18.75">
      <c r="A31" s="170" t="s">
        <v>42</v>
      </c>
      <c r="B31" s="171"/>
      <c r="C31" s="172"/>
      <c r="D31" s="173"/>
      <c r="E31" s="174"/>
      <c r="F31" s="175"/>
      <c r="G31" s="40"/>
      <c r="H31" s="37"/>
      <c r="I31" s="40"/>
      <c r="J31" s="40"/>
    </row>
    <row r="32" spans="1:11" ht="18.75">
      <c r="A32" s="176" t="s">
        <v>43</v>
      </c>
      <c r="B32" s="177"/>
      <c r="C32" s="178"/>
      <c r="D32" s="178"/>
      <c r="E32" s="174"/>
      <c r="F32" s="175"/>
      <c r="G32" s="40"/>
      <c r="H32" s="40"/>
      <c r="I32" s="40"/>
      <c r="J32" s="40"/>
    </row>
    <row r="33" spans="4:10" ht="18.75">
      <c r="D33" s="40"/>
      <c r="E33" s="174"/>
      <c r="F33" s="175"/>
      <c r="G33" s="40"/>
      <c r="H33" s="40"/>
      <c r="I33" s="40"/>
      <c r="J33" s="40"/>
    </row>
    <row r="34" spans="4:10" ht="18.75">
      <c r="D34" s="40"/>
      <c r="E34" s="174"/>
      <c r="F34" s="175"/>
      <c r="G34" s="40"/>
      <c r="H34" s="40"/>
      <c r="I34" s="40"/>
      <c r="J34" s="40"/>
    </row>
    <row r="36" spans="4:10" ht="18.75">
      <c r="D36" s="40"/>
      <c r="E36" s="174"/>
      <c r="F36" s="175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  <row r="40" spans="4:10">
      <c r="D40" s="40"/>
      <c r="E40" s="40"/>
      <c r="F40" s="40"/>
      <c r="G40" s="40"/>
      <c r="H40" s="40"/>
      <c r="I40" s="40"/>
      <c r="J40" s="40"/>
    </row>
    <row r="41" spans="4:10">
      <c r="D41" s="40"/>
      <c r="E41" s="40"/>
      <c r="F41" s="40"/>
      <c r="G41" s="40"/>
      <c r="H41" s="40"/>
      <c r="I41" s="40"/>
      <c r="J41" s="40"/>
    </row>
    <row r="42" spans="4:10">
      <c r="D42" s="40"/>
      <c r="E42" s="40"/>
      <c r="F42" s="40"/>
      <c r="G42" s="40"/>
      <c r="H42" s="40"/>
      <c r="I42" s="40"/>
      <c r="J42" s="40"/>
    </row>
    <row r="43" spans="4:10">
      <c r="D43" s="40"/>
      <c r="E43" s="40"/>
      <c r="F43" s="40"/>
      <c r="G43" s="40"/>
      <c r="H43" s="40"/>
      <c r="I43" s="40"/>
      <c r="J43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2023-04-07T01:05:06Z</dcterms:modified>
</cp:coreProperties>
</file>