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10"/>
  <c r="K21"/>
  <c r="K23" s="1"/>
  <c r="J21"/>
  <c r="I21"/>
  <c r="H21"/>
  <c r="F21"/>
  <c r="K20"/>
  <c r="K22" s="1"/>
  <c r="J20"/>
  <c r="I20"/>
  <c r="H20"/>
  <c r="F20"/>
  <c r="K11"/>
  <c r="K10"/>
  <c r="J10"/>
  <c r="I10"/>
  <c r="H10"/>
  <c r="F10"/>
</calcChain>
</file>

<file path=xl/sharedStrings.xml><?xml version="1.0" encoding="utf-8"?>
<sst xmlns="http://schemas.openxmlformats.org/spreadsheetml/2006/main" count="53" uniqueCount="46">
  <si>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</si>
  <si>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</si>
  <si>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</si>
  <si>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</si>
  <si>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</si>
  <si>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</si>
  <si>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</si>
  <si>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</si>
  <si>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Выход, г</t>
  </si>
  <si>
    <t>Хлеб ржаной</t>
  </si>
  <si>
    <t>Хлеб пшеничный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</si>
  <si>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</si>
  <si>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</si>
  <si>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</si>
  <si>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</si>
  <si>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</si>
  <si>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</si>
  <si>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</si>
  <si>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</si>
  <si>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</si>
  <si>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</si>
  <si>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отд/корп.</t>
  </si>
  <si>
    <t>№</t>
  </si>
  <si>
    <t>Энергетическая</t>
  </si>
  <si>
    <t>рецептуры</t>
  </si>
  <si>
    <t>ценность, ккал</t>
  </si>
  <si>
    <t xml:space="preserve"> гарнир</t>
  </si>
  <si>
    <t>п/к*</t>
  </si>
  <si>
    <t>гор. Напиток</t>
  </si>
  <si>
    <t xml:space="preserve">Чай с сахаром </t>
  </si>
  <si>
    <t>о/о** - отсутствие оборудования (УКМ, мясорубка)</t>
  </si>
  <si>
    <t>день</t>
  </si>
  <si>
    <t xml:space="preserve"> горячее блюдо</t>
  </si>
  <si>
    <t>Запеканка из творога с шоколадным соусом</t>
  </si>
  <si>
    <t>Батон пшеничный</t>
  </si>
  <si>
    <t xml:space="preserve">Кукуруза консервированная </t>
  </si>
  <si>
    <t>Свекольник с мясом и сметаной</t>
  </si>
  <si>
    <t>Котлета мясная (говядина, свинина, курица)</t>
  </si>
  <si>
    <t xml:space="preserve">о/о** </t>
  </si>
  <si>
    <t>Мясо тушеное (говядина)</t>
  </si>
  <si>
    <t>Каша гречневая рассыпчатая с маслом</t>
  </si>
  <si>
    <t xml:space="preserve"> п/к*- полный комплект оборудования (УКМ, мясорубка)</t>
  </si>
  <si>
    <t>лицей 31</t>
  </si>
  <si>
    <t xml:space="preserve">                            27 АПРЕЛЯ 2023Г</t>
  </si>
  <si>
    <t xml:space="preserve">Фрукты в ассортименте </t>
  </si>
  <si>
    <t xml:space="preserve">Сок фруктовый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</si>
</sst>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8" fillId="2" borderId="10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2" xfId="0" applyFont="1" applyBorder="1"/>
    <xf numFmtId="0" fontId="9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2" borderId="14" xfId="1" applyFont="1" applyFill="1" applyBorder="1" applyAlignment="1">
      <alignment horizontal="center"/>
    </xf>
    <xf numFmtId="0" fontId="7" fillId="0" borderId="12" xfId="0" applyFont="1" applyBorder="1"/>
    <xf numFmtId="0" fontId="8" fillId="2" borderId="20" xfId="0" applyFont="1" applyFill="1" applyBorder="1" applyAlignment="1">
      <alignment wrapText="1"/>
    </xf>
    <xf numFmtId="0" fontId="8" fillId="2" borderId="20" xfId="0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8" fillId="0" borderId="20" xfId="0" applyFont="1" applyBorder="1" applyAlignment="1"/>
    <xf numFmtId="0" fontId="8" fillId="0" borderId="20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6" fillId="2" borderId="20" xfId="0" applyFont="1" applyFill="1" applyBorder="1" applyAlignment="1"/>
    <xf numFmtId="0" fontId="7" fillId="0" borderId="15" xfId="0" applyFont="1" applyBorder="1"/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6" fillId="0" borderId="7" xfId="0" applyFont="1" applyBorder="1" applyAlignment="1">
      <alignment horizontal="center"/>
    </xf>
    <xf numFmtId="0" fontId="5" fillId="0" borderId="8" xfId="0" applyFont="1" applyBorder="1"/>
    <xf numFmtId="0" fontId="12" fillId="0" borderId="7" xfId="0" applyFont="1" applyBorder="1" applyAlignment="1"/>
    <xf numFmtId="0" fontId="5" fillId="0" borderId="15" xfId="0" applyFont="1" applyBorder="1"/>
    <xf numFmtId="0" fontId="6" fillId="0" borderId="15" xfId="0" applyFont="1" applyBorder="1" applyAlignment="1">
      <alignment horizontal="center"/>
    </xf>
    <xf numFmtId="0" fontId="5" fillId="0" borderId="9" xfId="0" applyFont="1" applyBorder="1" applyAlignment="1"/>
    <xf numFmtId="0" fontId="6" fillId="0" borderId="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8" fillId="0" borderId="8" xfId="0" applyFont="1" applyBorder="1"/>
    <xf numFmtId="0" fontId="8" fillId="2" borderId="20" xfId="0" applyFont="1" applyFill="1" applyBorder="1" applyAlignment="1"/>
    <xf numFmtId="0" fontId="8" fillId="0" borderId="22" xfId="0" applyFont="1" applyBorder="1" applyAlignment="1"/>
    <xf numFmtId="0" fontId="8" fillId="0" borderId="20" xfId="0" applyFont="1" applyBorder="1" applyAlignment="1">
      <alignment wrapText="1"/>
    </xf>
    <xf numFmtId="0" fontId="8" fillId="0" borderId="24" xfId="0" applyFont="1" applyBorder="1" applyAlignment="1"/>
    <xf numFmtId="0" fontId="6" fillId="2" borderId="24" xfId="0" applyFont="1" applyFill="1" applyBorder="1" applyAlignment="1"/>
    <xf numFmtId="0" fontId="8" fillId="3" borderId="20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0" xfId="0" applyFont="1" applyFill="1" applyBorder="1" applyAlignment="1"/>
    <xf numFmtId="0" fontId="8" fillId="4" borderId="20" xfId="0" applyFont="1" applyFill="1" applyBorder="1" applyAlignment="1"/>
    <xf numFmtId="0" fontId="8" fillId="4" borderId="22" xfId="0" applyFont="1" applyFill="1" applyBorder="1" applyAlignment="1">
      <alignment wrapText="1"/>
    </xf>
    <xf numFmtId="0" fontId="8" fillId="4" borderId="20" xfId="0" applyFont="1" applyFill="1" applyBorder="1" applyAlignment="1">
      <alignment horizontal="center" wrapText="1"/>
    </xf>
    <xf numFmtId="0" fontId="8" fillId="4" borderId="20" xfId="0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3" borderId="0" xfId="0" applyFont="1" applyFill="1" applyBorder="1"/>
    <xf numFmtId="0" fontId="11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15" fillId="4" borderId="0" xfId="0" applyFont="1" applyFill="1" applyBorder="1"/>
    <xf numFmtId="0" fontId="11" fillId="4" borderId="0" xfId="0" applyFont="1" applyFill="1" applyBorder="1" applyAlignment="1">
      <alignment horizontal="center"/>
    </xf>
    <xf numFmtId="0" fontId="0" fillId="4" borderId="0" xfId="0" applyFill="1" applyBorder="1"/>
    <xf numFmtId="0" fontId="11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35" xfId="0" applyFont="1" applyBorder="1" applyAlignment="1"/>
    <xf numFmtId="0" fontId="6" fillId="0" borderId="36" xfId="0" applyFont="1" applyBorder="1" applyAlignment="1"/>
    <xf numFmtId="0" fontId="6" fillId="0" borderId="37" xfId="0" applyFont="1" applyBorder="1" applyAlignme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/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9" fillId="0" borderId="3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8" fillId="2" borderId="12" xfId="0" applyFont="1" applyFill="1" applyBorder="1"/>
    <xf numFmtId="0" fontId="8" fillId="2" borderId="22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left" wrapText="1"/>
    </xf>
    <xf numFmtId="0" fontId="9" fillId="0" borderId="23" xfId="0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/>
    <xf numFmtId="0" fontId="8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/>
    <xf numFmtId="0" fontId="8" fillId="0" borderId="10" xfId="0" applyFont="1" applyFill="1" applyBorder="1" applyAlignment="1">
      <alignment wrapText="1"/>
    </xf>
    <xf numFmtId="0" fontId="13" fillId="0" borderId="11" xfId="0" applyFont="1" applyFill="1" applyBorder="1" applyAlignment="1">
      <alignment horizontal="center" wrapText="1"/>
    </xf>
    <xf numFmtId="0" fontId="9" fillId="0" borderId="3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2" xfId="0" applyFont="1" applyFill="1" applyBorder="1" applyAlignment="1"/>
    <xf numFmtId="0" fontId="8" fillId="0" borderId="20" xfId="0" applyFont="1" applyFill="1" applyBorder="1" applyAlignment="1">
      <alignment wrapText="1"/>
    </xf>
    <xf numFmtId="0" fontId="8" fillId="0" borderId="22" xfId="0" applyFont="1" applyFill="1" applyBorder="1" applyAlignment="1">
      <alignment horizontal="center" wrapText="1"/>
    </xf>
    <xf numFmtId="0" fontId="8" fillId="3" borderId="22" xfId="0" applyFont="1" applyFill="1" applyBorder="1" applyAlignment="1">
      <alignment wrapText="1"/>
    </xf>
    <xf numFmtId="0" fontId="8" fillId="3" borderId="20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4" borderId="4" xfId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9" fillId="0" borderId="22" xfId="1" applyFont="1" applyBorder="1" applyAlignment="1">
      <alignment horizontal="center"/>
    </xf>
    <xf numFmtId="0" fontId="8" fillId="3" borderId="12" xfId="0" applyFont="1" applyFill="1" applyBorder="1"/>
    <xf numFmtId="0" fontId="8" fillId="3" borderId="22" xfId="0" applyFont="1" applyFill="1" applyBorder="1" applyAlignment="1"/>
    <xf numFmtId="0" fontId="6" fillId="3" borderId="20" xfId="0" applyFont="1" applyFill="1" applyBorder="1" applyAlignment="1"/>
    <xf numFmtId="0" fontId="8" fillId="3" borderId="21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4" borderId="12" xfId="0" applyFont="1" applyFill="1" applyBorder="1"/>
    <xf numFmtId="0" fontId="7" fillId="4" borderId="20" xfId="0" applyFont="1" applyFill="1" applyBorder="1" applyAlignment="1">
      <alignment horizontal="center"/>
    </xf>
    <xf numFmtId="0" fontId="7" fillId="4" borderId="22" xfId="0" applyFont="1" applyFill="1" applyBorder="1" applyAlignment="1"/>
    <xf numFmtId="0" fontId="6" fillId="4" borderId="20" xfId="0" applyFont="1" applyFill="1" applyBorder="1" applyAlignment="1"/>
    <xf numFmtId="0" fontId="5" fillId="4" borderId="2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34" xfId="0" applyFont="1" applyFill="1" applyBorder="1" applyAlignment="1"/>
    <xf numFmtId="0" fontId="8" fillId="3" borderId="39" xfId="0" applyFont="1" applyFill="1" applyBorder="1" applyAlignment="1">
      <alignment horizontal="center"/>
    </xf>
    <xf numFmtId="0" fontId="8" fillId="4" borderId="15" xfId="0" applyFont="1" applyFill="1" applyBorder="1"/>
    <xf numFmtId="0" fontId="7" fillId="4" borderId="24" xfId="0" applyFont="1" applyFill="1" applyBorder="1" applyAlignment="1">
      <alignment horizontal="center"/>
    </xf>
    <xf numFmtId="0" fontId="7" fillId="4" borderId="26" xfId="0" applyFont="1" applyFill="1" applyBorder="1" applyAlignment="1"/>
    <xf numFmtId="0" fontId="6" fillId="4" borderId="24" xfId="0" applyFont="1" applyFill="1" applyBorder="1" applyAlignment="1"/>
    <xf numFmtId="0" fontId="7" fillId="4" borderId="25" xfId="0" applyFont="1" applyFill="1" applyBorder="1" applyAlignment="1"/>
    <xf numFmtId="0" fontId="7" fillId="4" borderId="16" xfId="0" applyFont="1" applyFill="1" applyBorder="1" applyAlignment="1"/>
    <xf numFmtId="0" fontId="7" fillId="4" borderId="5" xfId="0" applyFont="1" applyFill="1" applyBorder="1" applyAlignment="1"/>
    <xf numFmtId="0" fontId="7" fillId="4" borderId="3" xfId="0" applyFont="1" applyFill="1" applyBorder="1" applyAlignment="1"/>
    <xf numFmtId="0" fontId="7" fillId="4" borderId="17" xfId="0" applyFont="1" applyFill="1" applyBorder="1" applyAlignment="1"/>
    <xf numFmtId="0" fontId="0" fillId="0" borderId="0" xfId="0" applyFont="1" applyBorder="1" applyAlignment="1">
      <alignment horizontal="center"/>
    </xf>
    <xf numFmtId="0" fontId="0" fillId="2" borderId="0" xfId="0" applyFont="1" applyFill="1"/>
    <xf numFmtId="0" fontId="6" fillId="0" borderId="40" xfId="0" applyFont="1" applyBorder="1" applyAlignment="1"/>
    <xf numFmtId="0" fontId="9" fillId="3" borderId="14" xfId="0" applyFont="1" applyFill="1" applyBorder="1" applyAlignment="1">
      <alignment horizontal="center" wrapText="1"/>
    </xf>
    <xf numFmtId="0" fontId="9" fillId="4" borderId="14" xfId="1" applyFont="1" applyFill="1" applyBorder="1" applyAlignment="1">
      <alignment horizontal="center"/>
    </xf>
    <xf numFmtId="0" fontId="6" fillId="0" borderId="1" xfId="0" applyFont="1" applyBorder="1" applyAlignment="1"/>
    <xf numFmtId="164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K37"/>
  <sheetViews>
    <sheetView showGridLines="0" showRowColHeaders="0" tabSelected="1" topLeftCell="A10" workbookViewId="0">
      <selection activeCell="K15" sqref="K15"/>
    </sheetView>
  </sheetViews>
  <sheetFormatPr defaultRowHeight="15"/>
  <cols>
    <col min="1" max="1" width="20.28515625" customWidth="1"/>
    <col min="2" max="2" width="11.28515625" style="71" customWidth="1"/>
    <col min="3" max="3" width="15.42578125" style="1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>
      <c r="A2" s="2" t="s">
        <v>42</v>
      </c>
      <c r="C2" s="4"/>
      <c r="D2" s="2" t="s">
        <v>21</v>
      </c>
      <c r="E2" s="2"/>
      <c r="F2" s="3" t="s">
        <v>31</v>
      </c>
      <c r="G2" s="4" t="s">
        <v>43</v>
      </c>
      <c r="H2" s="2"/>
      <c r="K2" s="3"/>
    </row>
    <row r="3" spans="1:11" ht="15.75" thickBot="1">
      <c r="A3" s="5"/>
      <c r="C3" s="7"/>
      <c r="D3" s="5"/>
      <c r="E3" s="5"/>
      <c r="F3" s="5"/>
      <c r="G3" s="5"/>
      <c r="H3" s="5"/>
      <c r="I3" s="5"/>
      <c r="J3" s="5"/>
      <c r="K3" s="5"/>
    </row>
    <row r="4" spans="1:11" s="8" customFormat="1" ht="21.75" customHeight="1" thickBot="1">
      <c r="A4" s="33"/>
      <c r="B4" s="72"/>
      <c r="C4" s="73" t="s">
        <v>22</v>
      </c>
      <c r="D4" s="34"/>
      <c r="E4" s="74"/>
      <c r="F4" s="32"/>
      <c r="G4" s="73"/>
      <c r="H4" s="75" t="s">
        <v>15</v>
      </c>
      <c r="I4" s="76"/>
      <c r="J4" s="144"/>
      <c r="K4" s="147" t="s">
        <v>23</v>
      </c>
    </row>
    <row r="5" spans="1:11" s="8" customFormat="1" ht="28.5" customHeight="1" thickBot="1">
      <c r="A5" s="35" t="s">
        <v>11</v>
      </c>
      <c r="B5" s="77"/>
      <c r="C5" s="39" t="s">
        <v>24</v>
      </c>
      <c r="D5" s="37" t="s">
        <v>12</v>
      </c>
      <c r="E5" s="39" t="s">
        <v>13</v>
      </c>
      <c r="F5" s="38" t="s">
        <v>8</v>
      </c>
      <c r="G5" s="39" t="s">
        <v>14</v>
      </c>
      <c r="H5" s="36" t="s">
        <v>0</v>
      </c>
      <c r="I5" s="40" t="s">
        <v>1</v>
      </c>
      <c r="J5" s="39" t="s">
        <v>2</v>
      </c>
      <c r="K5" s="147" t="s">
        <v>25</v>
      </c>
    </row>
    <row r="6" spans="1:11" s="8" customFormat="1" ht="38.25" customHeight="1">
      <c r="A6" s="41" t="s">
        <v>3</v>
      </c>
      <c r="B6" s="9"/>
      <c r="C6" s="78">
        <v>25</v>
      </c>
      <c r="D6" s="79" t="s">
        <v>5</v>
      </c>
      <c r="E6" s="80" t="s">
        <v>44</v>
      </c>
      <c r="F6" s="81">
        <v>150</v>
      </c>
      <c r="G6" s="78">
        <v>22.5</v>
      </c>
      <c r="H6" s="82">
        <v>0.6</v>
      </c>
      <c r="I6" s="83">
        <v>0.45</v>
      </c>
      <c r="J6" s="84">
        <v>15.45</v>
      </c>
      <c r="K6" s="11">
        <v>70.5</v>
      </c>
    </row>
    <row r="7" spans="1:11" s="8" customFormat="1" ht="38.25" customHeight="1">
      <c r="A7" s="85"/>
      <c r="B7" s="21"/>
      <c r="C7" s="21">
        <v>196</v>
      </c>
      <c r="D7" s="86" t="s">
        <v>32</v>
      </c>
      <c r="E7" s="87" t="s">
        <v>33</v>
      </c>
      <c r="F7" s="21">
        <v>150</v>
      </c>
      <c r="G7" s="42">
        <v>36.47</v>
      </c>
      <c r="H7" s="25">
        <v>25.34</v>
      </c>
      <c r="I7" s="15">
        <v>11.2</v>
      </c>
      <c r="J7" s="16">
        <v>29.53</v>
      </c>
      <c r="K7" s="15">
        <v>322.83</v>
      </c>
    </row>
    <row r="8" spans="1:11" s="8" customFormat="1" ht="38.25" customHeight="1">
      <c r="A8" s="85"/>
      <c r="B8" s="21"/>
      <c r="C8" s="24">
        <v>114</v>
      </c>
      <c r="D8" s="43" t="s">
        <v>28</v>
      </c>
      <c r="E8" s="44" t="s">
        <v>29</v>
      </c>
      <c r="F8" s="56">
        <v>200</v>
      </c>
      <c r="G8" s="24">
        <v>1.32</v>
      </c>
      <c r="H8" s="88">
        <v>0</v>
      </c>
      <c r="I8" s="11">
        <v>0</v>
      </c>
      <c r="J8" s="12">
        <v>7.27</v>
      </c>
      <c r="K8" s="11">
        <v>28.73</v>
      </c>
    </row>
    <row r="9" spans="1:11" s="8" customFormat="1" ht="38.25" customHeight="1">
      <c r="A9" s="85"/>
      <c r="B9" s="21"/>
      <c r="C9" s="89">
        <v>121</v>
      </c>
      <c r="D9" s="43" t="s">
        <v>17</v>
      </c>
      <c r="E9" s="44" t="s">
        <v>34</v>
      </c>
      <c r="F9" s="56">
        <v>30</v>
      </c>
      <c r="G9" s="24">
        <v>3.27</v>
      </c>
      <c r="H9" s="88">
        <v>2.25</v>
      </c>
      <c r="I9" s="11">
        <v>0.87</v>
      </c>
      <c r="J9" s="12">
        <v>14.94</v>
      </c>
      <c r="K9" s="11">
        <v>78.599999999999994</v>
      </c>
    </row>
    <row r="10" spans="1:11" s="8" customFormat="1" ht="33" customHeight="1">
      <c r="A10" s="13"/>
      <c r="B10" s="21"/>
      <c r="C10" s="24"/>
      <c r="D10" s="43"/>
      <c r="E10" s="26" t="s">
        <v>19</v>
      </c>
      <c r="F10" s="90">
        <f>SUM(F6:F9)</f>
        <v>530</v>
      </c>
      <c r="G10" s="24">
        <f>SUM(G6:G9)</f>
        <v>63.56</v>
      </c>
      <c r="H10" s="88">
        <f t="shared" ref="H10:K10" si="0">SUM(H6:H9)</f>
        <v>28.19</v>
      </c>
      <c r="I10" s="11">
        <f t="shared" si="0"/>
        <v>12.519999999999998</v>
      </c>
      <c r="J10" s="12">
        <f t="shared" si="0"/>
        <v>67.19</v>
      </c>
      <c r="K10" s="148">
        <f t="shared" si="0"/>
        <v>500.65999999999997</v>
      </c>
    </row>
    <row r="11" spans="1:11" s="8" customFormat="1" ht="38.25" customHeight="1" thickBot="1">
      <c r="A11" s="13"/>
      <c r="B11" s="21"/>
      <c r="C11" s="91"/>
      <c r="D11" s="92"/>
      <c r="E11" s="46" t="s">
        <v>20</v>
      </c>
      <c r="F11" s="93"/>
      <c r="G11" s="45"/>
      <c r="H11" s="94"/>
      <c r="I11" s="95"/>
      <c r="J11" s="96"/>
      <c r="K11" s="149">
        <f>K10/23.5</f>
        <v>21.304680851063829</v>
      </c>
    </row>
    <row r="12" spans="1:11" s="8" customFormat="1" ht="38.25" customHeight="1">
      <c r="A12" s="41" t="s">
        <v>4</v>
      </c>
      <c r="B12" s="9"/>
      <c r="C12" s="97">
        <v>133</v>
      </c>
      <c r="D12" s="98" t="s">
        <v>5</v>
      </c>
      <c r="E12" s="99" t="s">
        <v>35</v>
      </c>
      <c r="F12" s="100">
        <v>30</v>
      </c>
      <c r="G12" s="97">
        <v>5.08</v>
      </c>
      <c r="H12" s="101">
        <v>0.62</v>
      </c>
      <c r="I12" s="102">
        <v>0.1</v>
      </c>
      <c r="J12" s="103">
        <v>3.06</v>
      </c>
      <c r="K12" s="11">
        <v>15.66</v>
      </c>
    </row>
    <row r="13" spans="1:11" s="8" customFormat="1" ht="38.25" customHeight="1">
      <c r="A13" s="13"/>
      <c r="B13" s="104"/>
      <c r="C13" s="105">
        <v>32</v>
      </c>
      <c r="D13" s="106" t="s">
        <v>6</v>
      </c>
      <c r="E13" s="107" t="s">
        <v>36</v>
      </c>
      <c r="F13" s="108">
        <v>200</v>
      </c>
      <c r="G13" s="105">
        <v>18.34</v>
      </c>
      <c r="H13" s="22">
        <v>5.88</v>
      </c>
      <c r="I13" s="17">
        <v>8.82</v>
      </c>
      <c r="J13" s="18">
        <v>9.6</v>
      </c>
      <c r="K13" s="17">
        <v>142.19999999999999</v>
      </c>
    </row>
    <row r="14" spans="1:11" s="8" customFormat="1" ht="38.25" customHeight="1">
      <c r="A14" s="13"/>
      <c r="B14" s="47" t="s">
        <v>27</v>
      </c>
      <c r="C14" s="48">
        <v>90</v>
      </c>
      <c r="D14" s="49" t="s">
        <v>7</v>
      </c>
      <c r="E14" s="109" t="s">
        <v>37</v>
      </c>
      <c r="F14" s="110">
        <v>90</v>
      </c>
      <c r="G14" s="48"/>
      <c r="H14" s="111">
        <v>15.51</v>
      </c>
      <c r="I14" s="112">
        <v>15.07</v>
      </c>
      <c r="J14" s="145">
        <v>8.44</v>
      </c>
      <c r="K14" s="112">
        <v>232.47</v>
      </c>
    </row>
    <row r="15" spans="1:11" s="8" customFormat="1" ht="38.25" customHeight="1">
      <c r="A15" s="19"/>
      <c r="B15" s="53" t="s">
        <v>38</v>
      </c>
      <c r="C15" s="55">
        <v>88</v>
      </c>
      <c r="D15" s="50" t="s">
        <v>7</v>
      </c>
      <c r="E15" s="51" t="s">
        <v>39</v>
      </c>
      <c r="F15" s="52">
        <v>90</v>
      </c>
      <c r="G15" s="55">
        <v>30.97</v>
      </c>
      <c r="H15" s="113">
        <v>18</v>
      </c>
      <c r="I15" s="54">
        <v>16.5</v>
      </c>
      <c r="J15" s="146">
        <v>2.89</v>
      </c>
      <c r="K15" s="54">
        <v>232.8</v>
      </c>
    </row>
    <row r="16" spans="1:11" s="8" customFormat="1" ht="38.25" customHeight="1">
      <c r="A16" s="19"/>
      <c r="B16" s="24"/>
      <c r="C16" s="114">
        <v>54</v>
      </c>
      <c r="D16" s="23" t="s">
        <v>26</v>
      </c>
      <c r="E16" s="43" t="s">
        <v>40</v>
      </c>
      <c r="F16" s="24">
        <v>150</v>
      </c>
      <c r="G16" s="114">
        <v>7.66</v>
      </c>
      <c r="H16" s="14">
        <v>7.26</v>
      </c>
      <c r="I16" s="15">
        <v>4.96</v>
      </c>
      <c r="J16" s="16">
        <v>31.76</v>
      </c>
      <c r="K16" s="15">
        <v>198.84</v>
      </c>
    </row>
    <row r="17" spans="1:11" s="8" customFormat="1" ht="38.25" customHeight="1">
      <c r="A17" s="19"/>
      <c r="B17" s="21"/>
      <c r="C17" s="114">
        <v>107</v>
      </c>
      <c r="D17" s="23" t="s">
        <v>16</v>
      </c>
      <c r="E17" s="20" t="s">
        <v>45</v>
      </c>
      <c r="F17" s="115">
        <v>200</v>
      </c>
      <c r="G17" s="114">
        <v>12</v>
      </c>
      <c r="H17" s="10">
        <v>1</v>
      </c>
      <c r="I17" s="11">
        <v>0.2</v>
      </c>
      <c r="J17" s="12">
        <v>20.2</v>
      </c>
      <c r="K17" s="11">
        <v>92</v>
      </c>
    </row>
    <row r="18" spans="1:11" s="8" customFormat="1" ht="38.25" customHeight="1">
      <c r="A18" s="19"/>
      <c r="B18" s="24"/>
      <c r="C18" s="116">
        <v>119</v>
      </c>
      <c r="D18" s="23" t="s">
        <v>17</v>
      </c>
      <c r="E18" s="43" t="s">
        <v>10</v>
      </c>
      <c r="F18" s="115">
        <v>20</v>
      </c>
      <c r="G18" s="114">
        <v>1.1200000000000001</v>
      </c>
      <c r="H18" s="10">
        <v>1.52</v>
      </c>
      <c r="I18" s="11">
        <v>0.16</v>
      </c>
      <c r="J18" s="12">
        <v>9.84</v>
      </c>
      <c r="K18" s="11">
        <v>47</v>
      </c>
    </row>
    <row r="19" spans="1:11" s="8" customFormat="1" ht="38.25" customHeight="1">
      <c r="A19" s="19"/>
      <c r="B19" s="24"/>
      <c r="C19" s="114">
        <v>120</v>
      </c>
      <c r="D19" s="23" t="s">
        <v>18</v>
      </c>
      <c r="E19" s="43" t="s">
        <v>9</v>
      </c>
      <c r="F19" s="21">
        <v>20</v>
      </c>
      <c r="G19" s="21">
        <v>1.28</v>
      </c>
      <c r="H19" s="25">
        <v>1.32</v>
      </c>
      <c r="I19" s="15">
        <v>0.24</v>
      </c>
      <c r="J19" s="16">
        <v>8.0399999999999991</v>
      </c>
      <c r="K19" s="150">
        <v>39.6</v>
      </c>
    </row>
    <row r="20" spans="1:11" s="8" customFormat="1" ht="38.25" customHeight="1">
      <c r="A20" s="19"/>
      <c r="B20" s="117"/>
      <c r="C20" s="47"/>
      <c r="D20" s="118"/>
      <c r="E20" s="119" t="s">
        <v>19</v>
      </c>
      <c r="F20" s="120">
        <f>F12+F13+F14+F16+F17+F18+F19</f>
        <v>710</v>
      </c>
      <c r="G20" s="121">
        <f>SUM(G12:G19)</f>
        <v>76.45</v>
      </c>
      <c r="H20" s="122">
        <f t="shared" ref="H20:K20" si="1">H12+H13+H14+H16+H17+H18+H19</f>
        <v>33.109999999999992</v>
      </c>
      <c r="I20" s="57">
        <f t="shared" si="1"/>
        <v>29.55</v>
      </c>
      <c r="J20" s="58">
        <f t="shared" si="1"/>
        <v>90.94</v>
      </c>
      <c r="K20" s="57">
        <f t="shared" si="1"/>
        <v>767.77</v>
      </c>
    </row>
    <row r="21" spans="1:11" s="8" customFormat="1" ht="38.25" customHeight="1">
      <c r="A21" s="19"/>
      <c r="B21" s="123"/>
      <c r="C21" s="124"/>
      <c r="D21" s="125"/>
      <c r="E21" s="126" t="s">
        <v>19</v>
      </c>
      <c r="F21" s="127">
        <f>F12+F13+F15+F16+F17+F18+F19</f>
        <v>710</v>
      </c>
      <c r="G21" s="128"/>
      <c r="H21" s="129">
        <f t="shared" ref="H21:K21" si="2">H12+H13+H15+H16+H17+H18+H19</f>
        <v>35.6</v>
      </c>
      <c r="I21" s="59">
        <f t="shared" si="2"/>
        <v>30.98</v>
      </c>
      <c r="J21" s="60">
        <f t="shared" si="2"/>
        <v>85.390000000000015</v>
      </c>
      <c r="K21" s="151">
        <f t="shared" si="2"/>
        <v>768.1</v>
      </c>
    </row>
    <row r="22" spans="1:11" s="8" customFormat="1" ht="38.25" customHeight="1">
      <c r="A22" s="19"/>
      <c r="B22" s="117"/>
      <c r="C22" s="130"/>
      <c r="D22" s="131"/>
      <c r="E22" s="119" t="s">
        <v>20</v>
      </c>
      <c r="F22" s="61"/>
      <c r="G22" s="132"/>
      <c r="H22" s="122"/>
      <c r="I22" s="57"/>
      <c r="J22" s="58"/>
      <c r="K22" s="152">
        <f>K20/23.5</f>
        <v>32.671063829787236</v>
      </c>
    </row>
    <row r="23" spans="1:11" s="8" customFormat="1" ht="38.25" customHeight="1" thickBot="1">
      <c r="A23" s="27"/>
      <c r="B23" s="133"/>
      <c r="C23" s="134"/>
      <c r="D23" s="135"/>
      <c r="E23" s="136" t="s">
        <v>20</v>
      </c>
      <c r="F23" s="137"/>
      <c r="G23" s="138"/>
      <c r="H23" s="139"/>
      <c r="I23" s="140"/>
      <c r="J23" s="141"/>
      <c r="K23" s="153">
        <f>K21/23.5</f>
        <v>32.685106382978724</v>
      </c>
    </row>
    <row r="24" spans="1:11">
      <c r="A24" s="28"/>
      <c r="C24" s="142"/>
      <c r="D24" s="6"/>
      <c r="E24" s="6"/>
      <c r="F24" s="6"/>
      <c r="G24" s="28"/>
      <c r="H24" s="29"/>
      <c r="I24" s="28"/>
      <c r="J24" s="6"/>
      <c r="K24" s="30"/>
    </row>
    <row r="25" spans="1:11">
      <c r="A25" s="64" t="s">
        <v>41</v>
      </c>
      <c r="B25" s="65"/>
      <c r="C25" s="66"/>
      <c r="D25" s="67"/>
      <c r="E25" s="143"/>
      <c r="F25" s="6"/>
      <c r="G25" s="28"/>
      <c r="H25" s="28"/>
      <c r="I25" s="28"/>
      <c r="J25" s="6"/>
      <c r="K25" s="6"/>
    </row>
    <row r="26" spans="1:11">
      <c r="A26" s="68" t="s">
        <v>30</v>
      </c>
      <c r="B26" s="69"/>
      <c r="C26" s="70"/>
      <c r="D26" s="70"/>
      <c r="G26" s="31"/>
      <c r="H26" s="28"/>
      <c r="I26" s="31"/>
    </row>
    <row r="27" spans="1:11" ht="18.75">
      <c r="D27" s="31"/>
      <c r="E27" s="62"/>
      <c r="F27" s="63"/>
      <c r="G27" s="31"/>
      <c r="H27" s="31"/>
      <c r="I27" s="31"/>
      <c r="J27" s="31"/>
    </row>
    <row r="28" spans="1:11" ht="18.75">
      <c r="D28" s="31"/>
      <c r="E28" s="62"/>
      <c r="F28" s="63"/>
      <c r="G28" s="31"/>
      <c r="H28" s="31"/>
      <c r="I28" s="31"/>
      <c r="J28" s="31"/>
    </row>
    <row r="29" spans="1:11" ht="18.75">
      <c r="D29" s="31"/>
      <c r="E29" s="62"/>
      <c r="F29" s="63"/>
      <c r="G29" s="31"/>
      <c r="H29" s="31"/>
      <c r="I29" s="31"/>
      <c r="J29" s="31"/>
    </row>
    <row r="30" spans="1:11" ht="18.75">
      <c r="D30" s="31"/>
      <c r="E30" s="62"/>
      <c r="F30" s="63"/>
      <c r="G30" s="31"/>
      <c r="H30" s="31"/>
      <c r="I30" s="31"/>
      <c r="J30" s="31"/>
    </row>
    <row r="31" spans="1:11">
      <c r="D31" s="31"/>
      <c r="E31" s="31"/>
      <c r="F31" s="31"/>
      <c r="G31" s="31"/>
      <c r="H31" s="31"/>
      <c r="I31" s="31"/>
      <c r="J31" s="31"/>
    </row>
    <row r="32" spans="1:11">
      <c r="D32" s="31"/>
      <c r="E32" s="31"/>
      <c r="F32" s="31"/>
      <c r="G32" s="31"/>
      <c r="H32" s="31"/>
      <c r="I32" s="31"/>
      <c r="J32" s="31"/>
    </row>
    <row r="33" spans="4:10">
      <c r="D33" s="31"/>
      <c r="E33" s="31"/>
      <c r="F33" s="31"/>
      <c r="G33" s="31"/>
      <c r="H33" s="31"/>
      <c r="I33" s="31"/>
      <c r="J33" s="31"/>
    </row>
    <row r="34" spans="4:10">
      <c r="D34" s="31"/>
      <c r="E34" s="31"/>
      <c r="F34" s="31"/>
      <c r="G34" s="31"/>
      <c r="H34" s="31"/>
      <c r="I34" s="31"/>
      <c r="J34" s="31"/>
    </row>
    <row r="35" spans="4:10">
      <c r="D35" s="31"/>
      <c r="E35" s="31"/>
      <c r="F35" s="31"/>
      <c r="G35" s="31"/>
      <c r="H35" s="31"/>
      <c r="I35" s="31"/>
      <c r="J35" s="31"/>
    </row>
    <row r="36" spans="4:10">
      <c r="D36" s="31"/>
      <c r="E36" s="31"/>
      <c r="F36" s="31"/>
      <c r="G36" s="31"/>
      <c r="H36" s="31"/>
      <c r="I36" s="31"/>
      <c r="J36" s="31"/>
    </row>
    <row r="37" spans="4:10">
      <c r="D37" s="31"/>
      <c r="E37" s="31"/>
      <c r="F37" s="31"/>
      <c r="G37" s="31"/>
      <c r="H37" s="31"/>
      <c r="I37" s="31"/>
      <c r="J37" s="3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2023-04-27T07:47:04Z</dcterms:modified>
</cp:coreProperties>
</file>