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G24"/>
  <c r="K24"/>
  <c r="K25" s="1"/>
  <c r="J24"/>
  <c r="I24"/>
  <c r="H24"/>
  <c r="F24"/>
  <c r="K14"/>
  <c r="K16" s="1"/>
  <c r="J14"/>
  <c r="I14"/>
  <c r="H14"/>
  <c r="F14"/>
  <c r="K13"/>
  <c r="K15" s="1"/>
  <c r="J13"/>
  <c r="I13"/>
  <c r="H13"/>
  <c r="F13"/>
</calcChain>
</file>

<file path=xl/sharedStrings.xml><?xml version="1.0" encoding="utf-8"?>
<sst xmlns="http://schemas.openxmlformats.org/spreadsheetml/2006/main" count="61" uniqueCount="46">
  <si>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</si>
  <si>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</si>
  <si>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</si>
  <si>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</si>
  <si>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</si>
  <si>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</si>
  <si>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</si>
  <si>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</si>
  <si>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</si>
  <si>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</si>
  <si>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ржаной</t>
  </si>
  <si>
    <t>Хлеб пшеничный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</si>
  <si>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</si>
  <si>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</si>
  <si>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</si>
  <si>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</si>
  <si>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</si>
  <si>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</si>
  <si>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</si>
  <si>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</si>
  <si>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</si>
  <si>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</si>
  <si>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отд/корп.</t>
  </si>
  <si>
    <t>день</t>
  </si>
  <si>
    <t>№</t>
  </si>
  <si>
    <t>Энергетическая</t>
  </si>
  <si>
    <t>рецептуры</t>
  </si>
  <si>
    <t>ценность, ккал</t>
  </si>
  <si>
    <t xml:space="preserve"> закуска</t>
  </si>
  <si>
    <t>Фрукты в ассортименте (яблоко)</t>
  </si>
  <si>
    <t>п/к*</t>
  </si>
  <si>
    <t>Биточек из рыбы NEW</t>
  </si>
  <si>
    <t>о/о**</t>
  </si>
  <si>
    <t>Рыба запеченная с сыром</t>
  </si>
  <si>
    <t>Рис отварной с маслом</t>
  </si>
  <si>
    <t>Компот из кураги</t>
  </si>
  <si>
    <t>Икра свекольная</t>
  </si>
  <si>
    <t xml:space="preserve">Суп картофельный с мясом </t>
  </si>
  <si>
    <t xml:space="preserve"> гарнир</t>
  </si>
  <si>
    <t>Макароны отварные с маслом</t>
  </si>
  <si>
    <t xml:space="preserve"> Компот из  сухофруктов</t>
  </si>
  <si>
    <t>п/к* - полный комплект оборудования (УКМ, мясорубка)</t>
  </si>
  <si>
    <t>о/о** - отсутствие оборудования (УКМ, мясорубка)</t>
  </si>
  <si>
    <t>Лицей №1</t>
  </si>
  <si>
    <t xml:space="preserve"> Мясо тушеное </t>
  </si>
  <si>
    <t>18 мая   2023 Г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</si>
</sst>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9" fillId="2" borderId="17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6" xfId="0" applyFont="1" applyBorder="1"/>
    <xf numFmtId="0" fontId="9" fillId="0" borderId="17" xfId="0" applyFont="1" applyFill="1" applyBorder="1" applyAlignment="1"/>
    <xf numFmtId="0" fontId="10" fillId="0" borderId="4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7" fillId="2" borderId="17" xfId="0" applyFont="1" applyFill="1" applyBorder="1" applyAlignment="1"/>
    <xf numFmtId="0" fontId="5" fillId="2" borderId="0" xfId="0" applyFont="1" applyFill="1"/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10" fillId="2" borderId="26" xfId="1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9" fillId="0" borderId="25" xfId="0" applyFont="1" applyBorder="1" applyAlignment="1"/>
    <xf numFmtId="0" fontId="9" fillId="0" borderId="25" xfId="0" applyFont="1" applyBorder="1" applyAlignment="1">
      <alignment horizontal="center"/>
    </xf>
    <xf numFmtId="0" fontId="9" fillId="2" borderId="27" xfId="0" applyFont="1" applyFill="1" applyBorder="1" applyAlignment="1"/>
    <xf numFmtId="0" fontId="10" fillId="2" borderId="2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7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/>
    <xf numFmtId="0" fontId="4" fillId="0" borderId="0" xfId="0" applyFont="1" applyBorder="1"/>
    <xf numFmtId="0" fontId="6" fillId="0" borderId="10" xfId="0" applyFont="1" applyBorder="1"/>
    <xf numFmtId="0" fontId="13" fillId="0" borderId="7" xfId="0" applyFont="1" applyBorder="1"/>
    <xf numFmtId="0" fontId="8" fillId="0" borderId="10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32" xfId="0" applyFont="1" applyBorder="1"/>
    <xf numFmtId="0" fontId="7" fillId="0" borderId="7" xfId="0" applyFont="1" applyBorder="1"/>
    <xf numFmtId="0" fontId="6" fillId="0" borderId="19" xfId="0" applyFont="1" applyBorder="1"/>
    <xf numFmtId="0" fontId="6" fillId="0" borderId="16" xfId="0" applyFont="1" applyBorder="1"/>
    <xf numFmtId="0" fontId="7" fillId="0" borderId="12" xfId="0" applyFont="1" applyBorder="1" applyAlignment="1">
      <alignment horizontal="center"/>
    </xf>
    <xf numFmtId="0" fontId="6" fillId="0" borderId="11" xfId="0" applyFont="1" applyBorder="1"/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1" xfId="0" applyFont="1" applyBorder="1"/>
    <xf numFmtId="0" fontId="9" fillId="0" borderId="10" xfId="0" applyFont="1" applyBorder="1"/>
    <xf numFmtId="0" fontId="9" fillId="0" borderId="1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3" xfId="0" applyFont="1" applyBorder="1" applyAlignment="1"/>
    <xf numFmtId="0" fontId="9" fillId="0" borderId="14" xfId="0" applyFont="1" applyBorder="1" applyAlignment="1"/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13" xfId="0" applyFont="1" applyFill="1" applyBorder="1" applyAlignment="1"/>
    <xf numFmtId="0" fontId="9" fillId="3" borderId="25" xfId="0" applyFont="1" applyFill="1" applyBorder="1" applyAlignment="1"/>
    <xf numFmtId="0" fontId="10" fillId="3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38" xfId="0" applyFont="1" applyFill="1" applyBorder="1" applyAlignment="1">
      <alignment horizontal="center"/>
    </xf>
    <xf numFmtId="164" fontId="10" fillId="3" borderId="24" xfId="0" applyNumberFormat="1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17" xfId="0" applyFont="1" applyFill="1" applyBorder="1" applyAlignment="1"/>
    <xf numFmtId="0" fontId="9" fillId="4" borderId="25" xfId="0" applyFont="1" applyFill="1" applyBorder="1" applyAlignment="1">
      <alignment horizontal="left" wrapText="1"/>
    </xf>
    <xf numFmtId="0" fontId="9" fillId="4" borderId="26" xfId="0" applyFont="1" applyFill="1" applyBorder="1" applyAlignment="1">
      <alignment horizontal="center" wrapText="1"/>
    </xf>
    <xf numFmtId="0" fontId="9" fillId="4" borderId="17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left"/>
    </xf>
    <xf numFmtId="0" fontId="10" fillId="2" borderId="38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5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wrapText="1"/>
    </xf>
    <xf numFmtId="0" fontId="10" fillId="0" borderId="38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17" xfId="0" applyFont="1" applyBorder="1" applyAlignment="1"/>
    <xf numFmtId="0" fontId="9" fillId="0" borderId="25" xfId="0" applyFont="1" applyBorder="1" applyAlignment="1">
      <alignment horizontal="center" wrapText="1"/>
    </xf>
    <xf numFmtId="0" fontId="8" fillId="0" borderId="17" xfId="0" applyFont="1" applyBorder="1" applyAlignment="1"/>
    <xf numFmtId="0" fontId="10" fillId="0" borderId="17" xfId="0" applyFont="1" applyBorder="1" applyAlignment="1">
      <alignment horizontal="center"/>
    </xf>
    <xf numFmtId="164" fontId="10" fillId="0" borderId="27" xfId="0" applyNumberFormat="1" applyFont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17" xfId="0" applyFont="1" applyFill="1" applyBorder="1" applyAlignment="1"/>
    <xf numFmtId="0" fontId="7" fillId="3" borderId="25" xfId="0" applyFont="1" applyFill="1" applyBorder="1" applyAlignment="1">
      <alignment horizontal="left"/>
    </xf>
    <xf numFmtId="0" fontId="6" fillId="3" borderId="2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0" fontId="9" fillId="4" borderId="20" xfId="0" applyFont="1" applyFill="1" applyBorder="1" applyAlignment="1"/>
    <xf numFmtId="0" fontId="7" fillId="4" borderId="25" xfId="0" applyFont="1" applyFill="1" applyBorder="1" applyAlignment="1">
      <alignment horizontal="left"/>
    </xf>
    <xf numFmtId="0" fontId="6" fillId="4" borderId="3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9" fillId="3" borderId="39" xfId="0" applyFont="1" applyFill="1" applyBorder="1" applyAlignment="1">
      <alignment horizontal="center"/>
    </xf>
    <xf numFmtId="0" fontId="9" fillId="3" borderId="20" xfId="0" applyFont="1" applyFill="1" applyBorder="1" applyAlignment="1"/>
    <xf numFmtId="0" fontId="6" fillId="3" borderId="3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164" fontId="7" fillId="3" borderId="27" xfId="0" applyNumberFormat="1" applyFont="1" applyFill="1" applyBorder="1" applyAlignment="1">
      <alignment horizontal="center"/>
    </xf>
    <xf numFmtId="0" fontId="9" fillId="0" borderId="19" xfId="0" applyFont="1" applyBorder="1"/>
    <xf numFmtId="0" fontId="9" fillId="4" borderId="40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4" borderId="21" xfId="0" applyFont="1" applyFill="1" applyBorder="1" applyAlignment="1"/>
    <xf numFmtId="0" fontId="7" fillId="4" borderId="29" xfId="0" applyFont="1" applyFill="1" applyBorder="1" applyAlignment="1">
      <alignment horizontal="left"/>
    </xf>
    <xf numFmtId="0" fontId="14" fillId="4" borderId="6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2" fontId="7" fillId="4" borderId="31" xfId="0" applyNumberFormat="1" applyFont="1" applyFill="1" applyBorder="1" applyAlignment="1">
      <alignment horizontal="center"/>
    </xf>
    <xf numFmtId="0" fontId="9" fillId="2" borderId="14" xfId="0" applyFont="1" applyFill="1" applyBorder="1" applyAlignment="1"/>
    <xf numFmtId="0" fontId="9" fillId="0" borderId="34" xfId="0" applyFont="1" applyFill="1" applyBorder="1" applyAlignment="1">
      <alignment horizontal="center"/>
    </xf>
    <xf numFmtId="0" fontId="9" fillId="0" borderId="15" xfId="0" applyFont="1" applyFill="1" applyBorder="1" applyAlignment="1"/>
    <xf numFmtId="0" fontId="9" fillId="0" borderId="33" xfId="0" applyFont="1" applyFill="1" applyBorder="1" applyAlignment="1">
      <alignment wrapText="1"/>
    </xf>
    <xf numFmtId="0" fontId="15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37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9" fillId="0" borderId="27" xfId="0" applyFont="1" applyBorder="1" applyAlignment="1"/>
    <xf numFmtId="0" fontId="9" fillId="2" borderId="17" xfId="0" applyFont="1" applyFill="1" applyBorder="1" applyAlignment="1">
      <alignment wrapText="1"/>
    </xf>
    <xf numFmtId="0" fontId="9" fillId="2" borderId="25" xfId="0" applyFont="1" applyFill="1" applyBorder="1" applyAlignment="1">
      <alignment horizontal="center" wrapText="1"/>
    </xf>
    <xf numFmtId="0" fontId="10" fillId="0" borderId="38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8" fillId="2" borderId="16" xfId="0" applyFont="1" applyFill="1" applyBorder="1"/>
    <xf numFmtId="0" fontId="9" fillId="2" borderId="25" xfId="0" applyFont="1" applyFill="1" applyBorder="1" applyAlignment="1"/>
    <xf numFmtId="0" fontId="8" fillId="2" borderId="25" xfId="0" applyFont="1" applyFill="1" applyBorder="1" applyAlignment="1"/>
    <xf numFmtId="0" fontId="10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/>
    <xf numFmtId="0" fontId="6" fillId="2" borderId="2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8" fillId="2" borderId="19" xfId="0" applyFont="1" applyFill="1" applyBorder="1"/>
    <xf numFmtId="0" fontId="9" fillId="2" borderId="29" xfId="0" applyFont="1" applyFill="1" applyBorder="1" applyAlignment="1"/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/>
    <xf numFmtId="0" fontId="7" fillId="2" borderId="21" xfId="0" applyFont="1" applyFill="1" applyBorder="1" applyAlignment="1"/>
    <xf numFmtId="0" fontId="6" fillId="2" borderId="2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6" fillId="2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0" fontId="17" fillId="3" borderId="0" xfId="0" applyFont="1" applyFill="1" applyBorder="1"/>
    <xf numFmtId="0" fontId="12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6" fillId="0" borderId="0" xfId="0" applyFont="1" applyBorder="1" applyAlignment="1">
      <alignment vertical="center" wrapText="1"/>
    </xf>
    <xf numFmtId="0" fontId="17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0" fillId="4" borderId="0" xfId="0" applyFill="1" applyBorder="1"/>
    <xf numFmtId="0" fontId="12" fillId="0" borderId="0" xfId="0" applyFont="1" applyBorder="1"/>
    <xf numFmtId="0" fontId="0" fillId="0" borderId="0" xfId="0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K36"/>
  <sheetViews>
    <sheetView showGridLines="0" showRowColHeaders="0" tabSelected="1" workbookViewId="0">
      <selection activeCell="C7" sqref="C7"/>
    </sheetView>
  </sheetViews>
  <sheetFormatPr defaultRowHeight="15"/>
  <cols>
    <col min="1" max="1" width="19.7109375" customWidth="1"/>
    <col min="2" max="2" width="21.42578125" style="41" customWidth="1"/>
    <col min="3" max="3" width="16.140625" style="1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2" spans="1:11" ht="23.25">
      <c r="A2" s="3" t="s">
        <v>43</v>
      </c>
      <c r="B2" s="2"/>
      <c r="C2" s="5"/>
      <c r="D2" s="3" t="s">
        <v>22</v>
      </c>
      <c r="E2" s="3"/>
      <c r="F2" s="4" t="s">
        <v>23</v>
      </c>
      <c r="G2" s="40" t="s">
        <v>45</v>
      </c>
      <c r="H2" s="3"/>
      <c r="K2" s="4"/>
    </row>
    <row r="3" spans="1:11" ht="15.75" thickBot="1">
      <c r="A3" s="6"/>
      <c r="C3" s="8"/>
      <c r="D3" s="6"/>
      <c r="E3" s="42"/>
      <c r="F3" s="42"/>
      <c r="G3" s="42"/>
      <c r="H3" s="6"/>
      <c r="I3" s="6"/>
      <c r="J3" s="6"/>
      <c r="K3" s="6"/>
    </row>
    <row r="4" spans="1:11" s="9" customFormat="1" ht="21.75" customHeight="1" thickBot="1">
      <c r="A4" s="43"/>
      <c r="B4" s="43"/>
      <c r="C4" s="39" t="s">
        <v>24</v>
      </c>
      <c r="D4" s="44"/>
      <c r="E4" s="45"/>
      <c r="F4" s="39"/>
      <c r="G4" s="39"/>
      <c r="H4" s="46" t="s">
        <v>16</v>
      </c>
      <c r="I4" s="47"/>
      <c r="J4" s="48"/>
      <c r="K4" s="49" t="s">
        <v>25</v>
      </c>
    </row>
    <row r="5" spans="1:11" s="9" customFormat="1" ht="16.5" thickBot="1">
      <c r="A5" s="50" t="s">
        <v>12</v>
      </c>
      <c r="B5" s="51"/>
      <c r="C5" s="52" t="s">
        <v>26</v>
      </c>
      <c r="D5" s="53" t="s">
        <v>13</v>
      </c>
      <c r="E5" s="54" t="s">
        <v>14</v>
      </c>
      <c r="F5" s="55" t="s">
        <v>9</v>
      </c>
      <c r="G5" s="55" t="s">
        <v>15</v>
      </c>
      <c r="H5" s="54" t="s">
        <v>0</v>
      </c>
      <c r="I5" s="56" t="s">
        <v>1</v>
      </c>
      <c r="J5" s="57" t="s">
        <v>2</v>
      </c>
      <c r="K5" s="58" t="s">
        <v>27</v>
      </c>
    </row>
    <row r="6" spans="1:11" s="9" customFormat="1" ht="37.5" customHeight="1">
      <c r="A6" s="59" t="s">
        <v>3</v>
      </c>
      <c r="B6" s="60"/>
      <c r="C6" s="61">
        <v>24</v>
      </c>
      <c r="D6" s="62" t="s">
        <v>28</v>
      </c>
      <c r="E6" s="63" t="s">
        <v>29</v>
      </c>
      <c r="F6" s="61">
        <v>150</v>
      </c>
      <c r="G6" s="62">
        <v>22.5</v>
      </c>
      <c r="H6" s="64">
        <v>0.6</v>
      </c>
      <c r="I6" s="65">
        <v>0.6</v>
      </c>
      <c r="J6" s="66">
        <v>14.7</v>
      </c>
      <c r="K6" s="67">
        <v>70.5</v>
      </c>
    </row>
    <row r="7" spans="1:11" s="9" customFormat="1" ht="37.5" customHeight="1">
      <c r="A7" s="13"/>
      <c r="B7" s="68" t="s">
        <v>30</v>
      </c>
      <c r="C7" s="69">
        <v>78</v>
      </c>
      <c r="D7" s="70" t="s">
        <v>7</v>
      </c>
      <c r="E7" s="71" t="s">
        <v>31</v>
      </c>
      <c r="F7" s="69">
        <v>90</v>
      </c>
      <c r="G7" s="70"/>
      <c r="H7" s="72">
        <v>14.8</v>
      </c>
      <c r="I7" s="73">
        <v>13.02</v>
      </c>
      <c r="J7" s="74">
        <v>12.17</v>
      </c>
      <c r="K7" s="75">
        <v>226.36</v>
      </c>
    </row>
    <row r="8" spans="1:11" s="9" customFormat="1" ht="37.5" customHeight="1">
      <c r="A8" s="13"/>
      <c r="B8" s="76" t="s">
        <v>32</v>
      </c>
      <c r="C8" s="77">
        <v>146</v>
      </c>
      <c r="D8" s="78" t="s">
        <v>7</v>
      </c>
      <c r="E8" s="79" t="s">
        <v>33</v>
      </c>
      <c r="F8" s="80">
        <v>90</v>
      </c>
      <c r="G8" s="81">
        <v>41.17</v>
      </c>
      <c r="H8" s="82">
        <v>18.5</v>
      </c>
      <c r="I8" s="83">
        <v>3.73</v>
      </c>
      <c r="J8" s="84">
        <v>2.5099999999999998</v>
      </c>
      <c r="K8" s="85">
        <v>116.1</v>
      </c>
    </row>
    <row r="9" spans="1:11" s="9" customFormat="1" ht="37.5" customHeight="1">
      <c r="A9" s="13"/>
      <c r="B9" s="24"/>
      <c r="C9" s="23">
        <v>53</v>
      </c>
      <c r="D9" s="86" t="s">
        <v>8</v>
      </c>
      <c r="E9" s="32" t="s">
        <v>34</v>
      </c>
      <c r="F9" s="10">
        <v>150</v>
      </c>
      <c r="G9" s="24">
        <v>9.16</v>
      </c>
      <c r="H9" s="17">
        <v>3.34</v>
      </c>
      <c r="I9" s="18">
        <v>4.91</v>
      </c>
      <c r="J9" s="87">
        <v>33.93</v>
      </c>
      <c r="K9" s="88">
        <v>191.49</v>
      </c>
    </row>
    <row r="10" spans="1:11" s="9" customFormat="1" ht="30" customHeight="1">
      <c r="A10" s="13"/>
      <c r="B10" s="31"/>
      <c r="C10" s="89">
        <v>102</v>
      </c>
      <c r="D10" s="14" t="s">
        <v>17</v>
      </c>
      <c r="E10" s="90" t="s">
        <v>35</v>
      </c>
      <c r="F10" s="91">
        <v>200</v>
      </c>
      <c r="G10" s="25">
        <v>8.93</v>
      </c>
      <c r="H10" s="11">
        <v>0.83</v>
      </c>
      <c r="I10" s="12">
        <v>0.04</v>
      </c>
      <c r="J10" s="92">
        <v>15.16</v>
      </c>
      <c r="K10" s="93">
        <v>64.22</v>
      </c>
    </row>
    <row r="11" spans="1:11" s="9" customFormat="1" ht="37.5" customHeight="1">
      <c r="A11" s="13"/>
      <c r="B11" s="31"/>
      <c r="C11" s="29">
        <v>119</v>
      </c>
      <c r="D11" s="94" t="s">
        <v>18</v>
      </c>
      <c r="E11" s="30" t="s">
        <v>11</v>
      </c>
      <c r="F11" s="95">
        <v>20</v>
      </c>
      <c r="G11" s="27">
        <v>1.1200000000000001</v>
      </c>
      <c r="H11" s="11">
        <v>1.52</v>
      </c>
      <c r="I11" s="12">
        <v>0.16</v>
      </c>
      <c r="J11" s="92">
        <v>9.84</v>
      </c>
      <c r="K11" s="93">
        <v>47</v>
      </c>
    </row>
    <row r="12" spans="1:11" s="9" customFormat="1" ht="37.5" customHeight="1">
      <c r="A12" s="13"/>
      <c r="B12" s="31"/>
      <c r="C12" s="28">
        <v>120</v>
      </c>
      <c r="D12" s="94" t="s">
        <v>19</v>
      </c>
      <c r="E12" s="30" t="s">
        <v>10</v>
      </c>
      <c r="F12" s="28">
        <v>20</v>
      </c>
      <c r="G12" s="96">
        <v>1.28</v>
      </c>
      <c r="H12" s="97">
        <v>1.32</v>
      </c>
      <c r="I12" s="12">
        <v>0.24</v>
      </c>
      <c r="J12" s="92">
        <v>8.0399999999999991</v>
      </c>
      <c r="K12" s="98">
        <v>39.6</v>
      </c>
    </row>
    <row r="13" spans="1:11" s="9" customFormat="1" ht="37.5" customHeight="1">
      <c r="A13" s="13"/>
      <c r="B13" s="68" t="s">
        <v>30</v>
      </c>
      <c r="C13" s="99"/>
      <c r="D13" s="100"/>
      <c r="E13" s="101" t="s">
        <v>20</v>
      </c>
      <c r="F13" s="102">
        <f>F6+F7+F9+F10+F11+F12</f>
        <v>630</v>
      </c>
      <c r="G13" s="102"/>
      <c r="H13" s="103">
        <f t="shared" ref="H13:K13" si="0">H6+H7+H9+H10+H11+H12</f>
        <v>22.41</v>
      </c>
      <c r="I13" s="104">
        <f t="shared" si="0"/>
        <v>18.97</v>
      </c>
      <c r="J13" s="105">
        <f t="shared" si="0"/>
        <v>93.84</v>
      </c>
      <c r="K13" s="106">
        <f t="shared" si="0"/>
        <v>639.17000000000007</v>
      </c>
    </row>
    <row r="14" spans="1:11" s="9" customFormat="1" ht="37.5" customHeight="1">
      <c r="A14" s="13"/>
      <c r="B14" s="76" t="s">
        <v>32</v>
      </c>
      <c r="C14" s="107"/>
      <c r="D14" s="108"/>
      <c r="E14" s="109" t="s">
        <v>20</v>
      </c>
      <c r="F14" s="110">
        <f>F6+F8+F9+F10+F11+F12</f>
        <v>630</v>
      </c>
      <c r="G14" s="110">
        <f>SUM(G6:G13)</f>
        <v>84.16</v>
      </c>
      <c r="H14" s="111">
        <f t="shared" ref="H14:K14" si="1">H6+H8+H9+H10+H11+H12</f>
        <v>26.11</v>
      </c>
      <c r="I14" s="112">
        <f t="shared" si="1"/>
        <v>9.68</v>
      </c>
      <c r="J14" s="113">
        <f t="shared" si="1"/>
        <v>84.18</v>
      </c>
      <c r="K14" s="114">
        <f t="shared" si="1"/>
        <v>528.91000000000008</v>
      </c>
    </row>
    <row r="15" spans="1:11" s="9" customFormat="1" ht="37.5" customHeight="1">
      <c r="A15" s="13"/>
      <c r="B15" s="68" t="s">
        <v>30</v>
      </c>
      <c r="C15" s="115"/>
      <c r="D15" s="116"/>
      <c r="E15" s="101" t="s">
        <v>21</v>
      </c>
      <c r="F15" s="117"/>
      <c r="G15" s="118"/>
      <c r="H15" s="119"/>
      <c r="I15" s="73"/>
      <c r="J15" s="74"/>
      <c r="K15" s="120">
        <f>K13/23.5</f>
        <v>27.198723404255322</v>
      </c>
    </row>
    <row r="16" spans="1:11" s="9" customFormat="1" ht="37.5" customHeight="1" thickBot="1">
      <c r="A16" s="121"/>
      <c r="B16" s="122" t="s">
        <v>32</v>
      </c>
      <c r="C16" s="123"/>
      <c r="D16" s="124"/>
      <c r="E16" s="125" t="s">
        <v>21</v>
      </c>
      <c r="F16" s="123"/>
      <c r="G16" s="124"/>
      <c r="H16" s="126"/>
      <c r="I16" s="127"/>
      <c r="J16" s="128"/>
      <c r="K16" s="129">
        <f>K14/23.5</f>
        <v>22.506808510638301</v>
      </c>
    </row>
    <row r="17" spans="1:11" s="9" customFormat="1" ht="37.5" customHeight="1">
      <c r="A17" s="59" t="s">
        <v>4</v>
      </c>
      <c r="B17" s="130"/>
      <c r="C17" s="131">
        <v>9</v>
      </c>
      <c r="D17" s="132" t="s">
        <v>5</v>
      </c>
      <c r="E17" s="133" t="s">
        <v>36</v>
      </c>
      <c r="F17" s="134">
        <v>30</v>
      </c>
      <c r="G17" s="135">
        <v>4.38</v>
      </c>
      <c r="H17" s="136">
        <v>1.29</v>
      </c>
      <c r="I17" s="137">
        <v>4.2699999999999996</v>
      </c>
      <c r="J17" s="138">
        <v>6.97</v>
      </c>
      <c r="K17" s="139">
        <v>72.75</v>
      </c>
    </row>
    <row r="18" spans="1:11" s="9" customFormat="1" ht="37.5" customHeight="1">
      <c r="A18" s="13"/>
      <c r="B18" s="30"/>
      <c r="C18" s="28">
        <v>37</v>
      </c>
      <c r="D18" s="140" t="s">
        <v>6</v>
      </c>
      <c r="E18" s="141" t="s">
        <v>37</v>
      </c>
      <c r="F18" s="142">
        <v>200</v>
      </c>
      <c r="G18" s="30">
        <v>13.26</v>
      </c>
      <c r="H18" s="15">
        <v>5.78</v>
      </c>
      <c r="I18" s="16">
        <v>5.5</v>
      </c>
      <c r="J18" s="143">
        <v>10.8</v>
      </c>
      <c r="K18" s="144">
        <v>115.7</v>
      </c>
    </row>
    <row r="19" spans="1:11" s="21" customFormat="1" ht="37.5" customHeight="1">
      <c r="A19" s="145"/>
      <c r="B19" s="86"/>
      <c r="C19" s="22">
        <v>88</v>
      </c>
      <c r="D19" s="32" t="s">
        <v>7</v>
      </c>
      <c r="E19" s="141" t="s">
        <v>44</v>
      </c>
      <c r="F19" s="142">
        <v>90</v>
      </c>
      <c r="G19" s="146">
        <v>31.8</v>
      </c>
      <c r="H19" s="15">
        <v>18</v>
      </c>
      <c r="I19" s="16">
        <v>16.5</v>
      </c>
      <c r="J19" s="143">
        <v>2.89</v>
      </c>
      <c r="K19" s="144">
        <v>232.8</v>
      </c>
    </row>
    <row r="20" spans="1:11" s="21" customFormat="1" ht="37.5" customHeight="1">
      <c r="A20" s="145"/>
      <c r="B20" s="146"/>
      <c r="C20" s="22">
        <v>64</v>
      </c>
      <c r="D20" s="32" t="s">
        <v>38</v>
      </c>
      <c r="E20" s="141" t="s">
        <v>39</v>
      </c>
      <c r="F20" s="142">
        <v>150</v>
      </c>
      <c r="G20" s="146">
        <v>6.89</v>
      </c>
      <c r="H20" s="15">
        <v>6.76</v>
      </c>
      <c r="I20" s="16">
        <v>3.93</v>
      </c>
      <c r="J20" s="143">
        <v>41.29</v>
      </c>
      <c r="K20" s="144">
        <v>227.48</v>
      </c>
    </row>
    <row r="21" spans="1:11" s="21" customFormat="1" ht="37.5" customHeight="1">
      <c r="A21" s="145"/>
      <c r="B21" s="146"/>
      <c r="C21" s="26">
        <v>98</v>
      </c>
      <c r="D21" s="86" t="s">
        <v>17</v>
      </c>
      <c r="E21" s="32" t="s">
        <v>40</v>
      </c>
      <c r="F21" s="24">
        <v>200</v>
      </c>
      <c r="G21" s="147">
        <v>4</v>
      </c>
      <c r="H21" s="33">
        <v>0.37</v>
      </c>
      <c r="I21" s="18">
        <v>0</v>
      </c>
      <c r="J21" s="19">
        <v>14.85</v>
      </c>
      <c r="K21" s="148">
        <v>59.48</v>
      </c>
    </row>
    <row r="22" spans="1:11" s="21" customFormat="1" ht="37.5" customHeight="1">
      <c r="A22" s="145"/>
      <c r="B22" s="146"/>
      <c r="C22" s="26">
        <v>119</v>
      </c>
      <c r="D22" s="30" t="s">
        <v>18</v>
      </c>
      <c r="E22" s="140" t="s">
        <v>11</v>
      </c>
      <c r="F22" s="95">
        <v>20</v>
      </c>
      <c r="G22" s="27">
        <v>1.1200000000000001</v>
      </c>
      <c r="H22" s="11">
        <v>1.52</v>
      </c>
      <c r="I22" s="12">
        <v>0.16</v>
      </c>
      <c r="J22" s="92">
        <v>9.84</v>
      </c>
      <c r="K22" s="93">
        <v>47</v>
      </c>
    </row>
    <row r="23" spans="1:11" s="21" customFormat="1" ht="37.5" customHeight="1">
      <c r="A23" s="145"/>
      <c r="B23" s="146"/>
      <c r="C23" s="22">
        <v>120</v>
      </c>
      <c r="D23" s="30" t="s">
        <v>19</v>
      </c>
      <c r="E23" s="140" t="s">
        <v>10</v>
      </c>
      <c r="F23" s="31">
        <v>20</v>
      </c>
      <c r="G23" s="96">
        <v>1.28</v>
      </c>
      <c r="H23" s="11">
        <v>1.32</v>
      </c>
      <c r="I23" s="12">
        <v>0.24</v>
      </c>
      <c r="J23" s="92">
        <v>8.0399999999999991</v>
      </c>
      <c r="K23" s="98">
        <v>39.6</v>
      </c>
    </row>
    <row r="24" spans="1:11" s="21" customFormat="1" ht="37.5" customHeight="1">
      <c r="A24" s="145"/>
      <c r="B24" s="146"/>
      <c r="C24" s="149"/>
      <c r="D24" s="150"/>
      <c r="E24" s="20" t="s">
        <v>20</v>
      </c>
      <c r="F24" s="151">
        <f>SUM(F17:F23)</f>
        <v>710</v>
      </c>
      <c r="G24" s="151">
        <f>SUM(G17:G23)</f>
        <v>62.73</v>
      </c>
      <c r="H24" s="152">
        <f t="shared" ref="H24:J24" si="2">SUM(H17:H23)</f>
        <v>35.04</v>
      </c>
      <c r="I24" s="153">
        <f t="shared" si="2"/>
        <v>30.599999999999998</v>
      </c>
      <c r="J24" s="154">
        <f t="shared" si="2"/>
        <v>94.68</v>
      </c>
      <c r="K24" s="151">
        <f>SUM(K17:K23)</f>
        <v>794.81000000000006</v>
      </c>
    </row>
    <row r="25" spans="1:11" s="21" customFormat="1" ht="37.5" customHeight="1" thickBot="1">
      <c r="A25" s="155"/>
      <c r="B25" s="156"/>
      <c r="C25" s="157"/>
      <c r="D25" s="158"/>
      <c r="E25" s="159" t="s">
        <v>21</v>
      </c>
      <c r="F25" s="160"/>
      <c r="G25" s="160"/>
      <c r="H25" s="161"/>
      <c r="I25" s="162"/>
      <c r="J25" s="175"/>
      <c r="K25" s="176">
        <f>K24/23.5</f>
        <v>33.821702127659577</v>
      </c>
    </row>
    <row r="26" spans="1:11">
      <c r="A26" s="7"/>
      <c r="C26" s="34"/>
      <c r="D26" s="7"/>
      <c r="E26" s="7"/>
      <c r="F26" s="7"/>
      <c r="G26" s="35"/>
      <c r="H26" s="36"/>
      <c r="I26" s="35"/>
      <c r="J26" s="7"/>
      <c r="K26" s="37"/>
    </row>
    <row r="27" spans="1:11" ht="18.75">
      <c r="D27" s="38"/>
      <c r="E27" s="163"/>
      <c r="F27" s="164"/>
      <c r="G27" s="38"/>
      <c r="H27" s="38"/>
      <c r="I27" s="38"/>
      <c r="J27" s="38"/>
    </row>
    <row r="28" spans="1:11" ht="18.75">
      <c r="A28" s="165" t="s">
        <v>41</v>
      </c>
      <c r="B28" s="166"/>
      <c r="C28" s="167"/>
      <c r="D28" s="168"/>
      <c r="E28" s="169"/>
      <c r="F28" s="164"/>
      <c r="G28" s="38"/>
      <c r="H28" s="38"/>
      <c r="I28" s="38"/>
      <c r="J28" s="38"/>
    </row>
    <row r="29" spans="1:11" ht="18.75">
      <c r="A29" s="170" t="s">
        <v>42</v>
      </c>
      <c r="B29" s="171"/>
      <c r="C29" s="172"/>
      <c r="D29" s="172"/>
      <c r="E29" s="169"/>
      <c r="F29" s="164"/>
      <c r="G29" s="38"/>
      <c r="H29" s="38"/>
      <c r="I29" s="38"/>
      <c r="J29" s="38"/>
    </row>
    <row r="30" spans="1:11" ht="18.75">
      <c r="A30" s="38"/>
      <c r="B30" s="173"/>
      <c r="C30" s="174"/>
      <c r="D30" s="38"/>
      <c r="E30" s="169"/>
      <c r="F30" s="164"/>
      <c r="G30" s="38"/>
      <c r="H30" s="38"/>
      <c r="I30" s="38"/>
      <c r="J30" s="38"/>
    </row>
    <row r="31" spans="1:11">
      <c r="D31" s="38"/>
      <c r="E31" s="38"/>
      <c r="F31" s="38"/>
      <c r="G31" s="38"/>
      <c r="H31" s="38"/>
      <c r="I31" s="38"/>
      <c r="J31" s="38"/>
    </row>
    <row r="32" spans="1:11">
      <c r="D32" s="38"/>
      <c r="E32" s="38"/>
      <c r="F32" s="38"/>
      <c r="G32" s="38"/>
      <c r="H32" s="38"/>
      <c r="I32" s="38"/>
      <c r="J32" s="38"/>
    </row>
    <row r="33" spans="4:10">
      <c r="D33" s="38"/>
      <c r="E33" s="38"/>
      <c r="F33" s="38"/>
      <c r="G33" s="38"/>
      <c r="H33" s="38"/>
      <c r="I33" s="38"/>
      <c r="J33" s="38"/>
    </row>
    <row r="34" spans="4:10">
      <c r="D34" s="38"/>
      <c r="E34" s="38"/>
      <c r="F34" s="38"/>
      <c r="G34" s="38"/>
      <c r="H34" s="38"/>
      <c r="I34" s="38"/>
      <c r="J34" s="38"/>
    </row>
    <row r="35" spans="4:10">
      <c r="D35" s="38"/>
      <c r="E35" s="38"/>
      <c r="F35" s="38"/>
      <c r="G35" s="38"/>
      <c r="H35" s="38"/>
      <c r="I35" s="38"/>
      <c r="J35" s="38"/>
    </row>
    <row r="36" spans="4:10">
      <c r="D36" s="38"/>
      <c r="E36" s="38"/>
      <c r="F36" s="38"/>
      <c r="G36" s="38"/>
      <c r="H36" s="38"/>
      <c r="I36" s="38"/>
      <c r="J36" s="3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2023-05-04T07:20:08Z</dcterms:modified>
</cp:coreProperties>
</file>